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ademe.intra\angers$\PROJETS\DEC_Direction\02_Services\01 SER\02 - POLE ECOCONCEPTION\Action en cours\AAP ECC TEXHABI\TEXT\Dossier dépôt\"/>
    </mc:Choice>
  </mc:AlternateContent>
  <xr:revisionPtr revIDLastSave="0" documentId="13_ncr:1_{BE7F7397-DD88-4135-A8D3-1A6F8B7B50CA}" xr6:coauthVersionLast="47" xr6:coauthVersionMax="47" xr10:uidLastSave="{00000000-0000-0000-0000-000000000000}"/>
  <bookViews>
    <workbookView xWindow="-120" yWindow="-120" windowWidth="29040" windowHeight="15990" tabRatio="711" firstSheet="1" activeTab="1" xr2:uid="{00000000-000D-0000-FFFF-FFFF00000000}"/>
  </bookViews>
  <sheets>
    <sheet name="modèle" sheetId="1" state="hidden" r:id="rId1"/>
    <sheet name="Info" sheetId="12" r:id="rId2"/>
    <sheet name="ETUDES ECOCONCEPTION" sheetId="18" r:id="rId3"/>
  </sheets>
  <externalReferences>
    <externalReference r:id="rId4"/>
    <externalReference r:id="rId5"/>
  </externalReferences>
  <definedNames>
    <definedName name="_1__BUDGET_PREVISIONNEL_DE_L_OPERATION___Choisir_le_type_d_étude">'ETUDES ECOCONCEPTION'!$A$12</definedName>
    <definedName name="_2__PLAN_DE_FINANCEMENT">'ETUDES ECOCONCEPTION'!$A$165</definedName>
    <definedName name="Bois_Biomasse_énergie" localSheetId="2">#REF!</definedName>
    <definedName name="Bois_Biomasse_énergie">#REF!</definedName>
    <definedName name="Création_d_une_nouvelle_unité_de_combustion" localSheetId="2">#REF!</definedName>
    <definedName name="Création_d_une_nouvelle_unité_de_combustion">#REF!</definedName>
    <definedName name="financement" localSheetId="2">#REF!</definedName>
    <definedName name="financement">#REF!</definedName>
    <definedName name="Géothermie___Opération_sur_aquifère_profond__200m" localSheetId="2">#REF!</definedName>
    <definedName name="Géothermie___Opération_sur_aquifère_profond__200m">#REF!</definedName>
    <definedName name="Géothermie_de_surface_et_PAC_associées" localSheetId="2">#REF!</definedName>
    <definedName name="Géothermie_de_surface_et_PAC_associées">#REF!</definedName>
    <definedName name="haut_page" localSheetId="2">'ETUDES ECOCONCEPTION'!$A$1</definedName>
    <definedName name="haut_page">#REF!</definedName>
    <definedName name="Incorporation_CSR_dans_process_industriel__ex___cimentier_..." localSheetId="2">#REF!</definedName>
    <definedName name="Incorporation_CSR_dans_process_industriel__ex___cimentier_...">#REF!</definedName>
    <definedName name="localisation">'[1]Déf. des données'!$A$17:$A$20</definedName>
    <definedName name="nature_activite">'[1]Déf. des données'!$A$24:$A$25</definedName>
    <definedName name="Récupération_de_chaleur" localSheetId="2">#REF!</definedName>
    <definedName name="Récupération_de_chaleur">#REF!</definedName>
    <definedName name="Récupération_sur_eaux_usées_et_eaux_de_mer" localSheetId="2">#REF!</definedName>
    <definedName name="Récupération_sur_eaux_usées_et_eaux_de_mer">#REF!</definedName>
    <definedName name="Réseau_de_chaleur_et_ou_de_froid" localSheetId="2">#REF!</definedName>
    <definedName name="Réseau_de_chaleur_et_ou_de_froid">#REF!</definedName>
    <definedName name="Solaire" localSheetId="2">#REF!</definedName>
    <definedName name="Solaire">#REF!</definedName>
    <definedName name="supportjuridique">'[2]partenaire1-Coord'!$AO$1:$AO$2</definedName>
    <definedName name="taille_ent">'[1]Déf. des données'!$A$29:$A$31</definedName>
    <definedName name="THEME___DIAGNOSTIC_ECOCONCEPTION">'ETUDES ECOCONCEPTION'!$A$69</definedName>
    <definedName name="THEME___ETUDE_DE_MISE_EN_ŒUVRE_D_UNE_DEMARCHE_D_ECOCONCEPTION">'ETUDES ECOCONCEPTION'!$A$110</definedName>
    <definedName name="THEME___Etude_de_mise_en_œuvre_d’une_démarche_d’écoconception">'ETUDES ECOCONCEPTION'!#REF!</definedName>
    <definedName name="THEME_PREMIER_PAS">'ETUDES ECOCONCEPTION'!$A$28</definedName>
    <definedName name="top" localSheetId="2">#REF!</definedName>
    <definedName name="top">#REF!</definedName>
    <definedName name="typerèglement">'[2]partenaire1-Coord'!$AT$1:$AT$4</definedName>
    <definedName name="_xlnm.Print_Area" localSheetId="2">'ETUDES ECOCONCEPTION'!$A$1:$E$142</definedName>
    <definedName name="ZoneListe" localSheetId="2">#REF!</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8" i="18" l="1"/>
  <c r="E159" i="18" s="1"/>
  <c r="E156" i="18"/>
  <c r="E155" i="18"/>
  <c r="E154" i="18"/>
  <c r="E152" i="18"/>
  <c r="E151" i="18"/>
  <c r="E149" i="18"/>
  <c r="E148" i="18"/>
  <c r="E146" i="18"/>
  <c r="E145" i="18"/>
  <c r="E143" i="18"/>
  <c r="E142" i="18"/>
  <c r="E141" i="18"/>
  <c r="E144" i="18" s="1"/>
  <c r="E139" i="18"/>
  <c r="E138" i="18"/>
  <c r="E133" i="18"/>
  <c r="E132" i="18"/>
  <c r="E131" i="18"/>
  <c r="E105" i="18"/>
  <c r="E106" i="18" s="1"/>
  <c r="E103" i="18"/>
  <c r="E102" i="18"/>
  <c r="E100" i="18"/>
  <c r="E99" i="18"/>
  <c r="E97" i="18"/>
  <c r="E96" i="18"/>
  <c r="E94" i="18"/>
  <c r="E93" i="18"/>
  <c r="E92" i="18"/>
  <c r="E90" i="18"/>
  <c r="E89" i="18"/>
  <c r="E82" i="18"/>
  <c r="E84" i="18"/>
  <c r="E64" i="18"/>
  <c r="E65" i="18" s="1"/>
  <c r="E62" i="18"/>
  <c r="E61" i="18"/>
  <c r="E58" i="18"/>
  <c r="E60" i="18" s="1"/>
  <c r="E56" i="18"/>
  <c r="E55" i="18"/>
  <c r="E53" i="18"/>
  <c r="E52" i="18"/>
  <c r="E51" i="18"/>
  <c r="E49" i="18"/>
  <c r="E48" i="18"/>
  <c r="E43" i="18"/>
  <c r="E41" i="18"/>
  <c r="E42" i="18"/>
  <c r="E37" i="18"/>
  <c r="E34" i="18"/>
  <c r="E83" i="18"/>
  <c r="E57" i="18" l="1"/>
  <c r="E54" i="18"/>
  <c r="E63" i="18"/>
  <c r="E50" i="18"/>
  <c r="E44" i="18"/>
  <c r="E184" i="18"/>
  <c r="E67" i="18" l="1"/>
  <c r="E153" i="18"/>
  <c r="E157" i="18"/>
  <c r="E150" i="18"/>
  <c r="E147" i="18"/>
  <c r="E140" i="18"/>
  <c r="E134" i="18"/>
  <c r="E127" i="18"/>
  <c r="E123" i="18"/>
  <c r="E119" i="18"/>
  <c r="E116" i="18"/>
  <c r="E104" i="18"/>
  <c r="E101" i="18"/>
  <c r="E98" i="18"/>
  <c r="E95" i="18"/>
  <c r="E91" i="18"/>
  <c r="E85" i="18"/>
  <c r="E78" i="18"/>
  <c r="E75" i="18"/>
  <c r="E161" i="18" l="1"/>
  <c r="E108" i="18"/>
  <c r="I37" i="1"/>
  <c r="B18" i="1"/>
  <c r="K18" i="1" s="1"/>
  <c r="K22" i="1" s="1"/>
  <c r="O17" i="1"/>
  <c r="E18" i="1" s="1"/>
  <c r="E10" i="1"/>
  <c r="B10" i="1"/>
  <c r="E163" i="18" l="1"/>
  <c r="K10" i="1"/>
  <c r="K14" i="1" s="1"/>
  <c r="B25" i="1" s="1"/>
  <c r="C34" i="1" l="1"/>
  <c r="C38" i="1" s="1"/>
  <c r="K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BOISSON Catherine</author>
    <author>POITOU Françoise</author>
  </authors>
  <commentList>
    <comment ref="A39" authorId="0" shapeId="0" xr:uid="{F9760A95-91D1-4EE6-98B9-41625708EBAB}">
      <text>
        <r>
          <rPr>
            <sz val="9"/>
            <color indexed="81"/>
            <rFont val="Tahoma"/>
            <family val="2"/>
          </rPr>
          <t xml:space="preserve">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
</t>
        </r>
      </text>
    </comment>
    <comment ref="A80" authorId="0" shapeId="0" xr:uid="{00000000-0006-0000-0200-000001000000}">
      <text>
        <r>
          <rPr>
            <sz val="9"/>
            <color indexed="81"/>
            <rFont val="Tahoma"/>
            <family val="2"/>
          </rPr>
          <t xml:space="preserve">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
</t>
        </r>
      </text>
    </comment>
    <comment ref="A129" authorId="0" shapeId="0" xr:uid="{00000000-0006-0000-0200-000002000000}">
      <text>
        <r>
          <rPr>
            <sz val="9"/>
            <color indexed="81"/>
            <rFont val="Tahoma"/>
            <family val="2"/>
          </rPr>
          <t>Ne doivent être indiquées que les dépenses des personnels rémunérés par le bénéficiaire. 
Pour toutes les catégories de personnels, indiquer les qualifications, la nature de l'unité d'oeuvre et leurs quantités.</t>
        </r>
        <r>
          <rPr>
            <b/>
            <sz val="9"/>
            <color indexed="81"/>
            <rFont val="Tahoma"/>
            <family val="2"/>
          </rPr>
          <t xml:space="preserve">
</t>
        </r>
        <r>
          <rPr>
            <sz val="9"/>
            <color indexed="81"/>
            <rFont val="Tahoma"/>
            <family val="2"/>
          </rPr>
          <t xml:space="preserve">Les dépenses de personnel statutaire de la fonction publique (Etat, Territoriale, Hospitalière) ne sont pas éligibles mais doivent apparaitre dans le coût total de l'opération.
</t>
        </r>
      </text>
    </comment>
    <comment ref="A171" authorId="1" shapeId="0" xr:uid="{00000000-0006-0000-0200-000003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<sst xmlns="http://schemas.openxmlformats.org/spreadsheetml/2006/main" count="327" uniqueCount="165">
  <si>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</si>
  <si>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</si>
  <si>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</si>
  <si>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</si>
  <si>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</si>
  <si>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</si>
  <si>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</si>
  <si>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</si>
  <si>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</si>
  <si>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</si>
  <si>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</si>
  <si>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</si>
  <si>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</si>
  <si>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</si>
  <si>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</si>
  <si>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</si>
  <si>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</si>
  <si>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</si>
  <si>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</si>
  <si>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</si>
  <si>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</si>
  <si>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</si>
  <si>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</si>
  <si>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</si>
  <si>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</si>
  <si>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</si>
  <si>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</si>
  <si>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</si>
  <si>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</si>
  <si>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</si>
  <si>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</si>
  <si>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</si>
  <si>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</si>
  <si>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</si>
  <si>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</si>
  <si>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</si>
  <si>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</si>
  <si>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</si>
  <si>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</si>
  <si>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</si>
  <si>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</si>
  <si>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</si>
  <si>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</si>
  <si>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</si>
  <si>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</si>
  <si>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</si>
  <si>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</si>
  <si>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</si>
  <si>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</si>
  <si>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</si>
  <si>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</si>
  <si>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</si>
  <si>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</si>
  <si>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</si>
  <si>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</si>
  <si>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</si>
  <si>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</si>
  <si>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</si>
  <si>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</si>
  <si>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</si>
  <si>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</si>
  <si>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</si>
  <si>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</si>
  <si>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</si>
  <si>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</si>
  <si>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</si>
  <si>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</si>
  <si>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</si>
  <si>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 xml:space="preserve"> Coût  en € HTR</t>
  </si>
  <si>
    <t>Acquisition, crédit-bail ou location</t>
  </si>
  <si>
    <t>Si location, 
durée (en mois)</t>
  </si>
  <si>
    <t>Choisir une valeur</t>
  </si>
  <si>
    <t>Autres dépenses à préciser</t>
  </si>
  <si>
    <t xml:space="preserve">Dépenses </t>
  </si>
  <si>
    <t>Coût unitaire</t>
  </si>
  <si>
    <t xml:space="preserve"> Coût  en €</t>
  </si>
  <si>
    <t>Personnel titulaire de la fonction publique</t>
  </si>
  <si>
    <t>Personnel hors fonction publique</t>
  </si>
  <si>
    <t>Dépenses directes de personnel (salaires chargés non environnés)</t>
  </si>
  <si>
    <t>% ETPT affecté à l'opération 
ou Mois/Homme ; Jour/Homme ; 
Heures/Homme</t>
  </si>
  <si>
    <t>Sommaire des thèmes</t>
  </si>
  <si>
    <t>Catégories de dépenses  à reporter &gt;&gt;</t>
  </si>
  <si>
    <t>Dépenses directes de personnel</t>
  </si>
  <si>
    <t>Equipements/investissements : Logiciels et brevets</t>
  </si>
  <si>
    <t>COPIE D'ECRAN DU FORMULAIRE DE DEPOT D'UN DOSSIER</t>
  </si>
  <si>
    <t>Formation</t>
  </si>
  <si>
    <t>Logiciels d'analyse environnementale et d'écoconception</t>
  </si>
  <si>
    <t>Equipements/investissements : Matériel informatique</t>
  </si>
  <si>
    <t>Poste de dépenses : fonctionnement</t>
  </si>
  <si>
    <t>Fonctionnement : Prestations extérieures - Formation / Communication / Animation</t>
  </si>
  <si>
    <t>Fonctionnement : Prestations extérieures - autres dépenses de sous-traitance (études / honoraires…)</t>
  </si>
  <si>
    <t>Fonctionnement : Frais de déplacements / Missions / Réceptions</t>
  </si>
  <si>
    <t>Fonctionnement : Personnel extérieur (intérimaires)</t>
  </si>
  <si>
    <t>Personnel extérieur</t>
  </si>
  <si>
    <t>Fonctionnement : Autres dépenses (documentation / reproduction / fluides / énergies / petites fournitures …)</t>
  </si>
  <si>
    <t>Equipements/investissements : Installations techniques</t>
  </si>
  <si>
    <t>Equipements process</t>
  </si>
  <si>
    <t>Prototypage</t>
  </si>
  <si>
    <t>Equipements/investissements : Autre (à préciser ci-contre)</t>
  </si>
  <si>
    <t>Fonctionnement : Autre (à préciser ci-contre)</t>
  </si>
  <si>
    <t>Tests et essais</t>
  </si>
  <si>
    <t>Quantité</t>
  </si>
  <si>
    <t>Ordinateur (…)</t>
  </si>
  <si>
    <t>Fournitures (…)</t>
  </si>
  <si>
    <t>Frais de mission (…)</t>
  </si>
  <si>
    <r>
      <t xml:space="preserve">[   ] Volet administratif      [   ] Volet technique      </t>
    </r>
    <r>
      <rPr>
        <b/>
        <sz val="18"/>
        <color theme="0"/>
        <rFont val="Arial"/>
        <family val="2"/>
      </rPr>
      <t>[X] Volet financier</t>
    </r>
  </si>
  <si>
    <t>Seule la transmission des 3 volets complets fera l’objet d’un examen de demande</t>
  </si>
  <si>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</si>
  <si>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1/ Le budget prévisionnel de l'opération</t>
  </si>
  <si>
    <t>2/ Le plan de financement</t>
  </si>
  <si>
    <t xml:space="preserve">Le volet financier se compose des éléments suivants à renseigner : </t>
  </si>
  <si>
    <t>Pour le dépôt de la demande d'aide sur la plateforme de l'ADEME, vous devrez :</t>
  </si>
  <si>
    <t>L'Agence de la transition écologique | Agir pour la transition écologique | ADEME</t>
  </si>
  <si>
    <t xml:space="preserve">- recopier chacun des totaux des catégories de dépenses (ex : Equipements/investissements : Terrains) dans l'onglet "Dépenses prévisionnelles" </t>
  </si>
  <si>
    <t xml:space="preserve">- déposer ce fichier complété, dans l'onglet "Ajout de documents" </t>
  </si>
  <si>
    <t xml:space="preserve">1/ BUDGET PREVISIONNEL DE L'OPERATION - Choisir le type d'étude </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</si>
  <si>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</si>
  <si>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r>
      <t xml:space="preserve">Les dépenses doivent être présentées :
- </t>
    </r>
    <r>
      <rPr>
        <b/>
        <sz val="11"/>
        <rFont val="Arial"/>
        <family val="2"/>
      </rPr>
      <t xml:space="preserve">en € pour les dépenses de personnel </t>
    </r>
    <r>
      <rPr>
        <sz val="11"/>
        <rFont val="Arial"/>
        <family val="2"/>
      </rPr>
      <t xml:space="preserve">: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 en </t>
    </r>
    <r>
      <rPr>
        <b/>
        <sz val="11"/>
        <rFont val="Arial"/>
        <family val="2"/>
      </rPr>
      <t>HTR (Hors taxes récupérables) pour toutes les autres dépenses</t>
    </r>
    <r>
      <rPr>
        <sz val="11"/>
        <rFont val="Arial"/>
        <family val="2"/>
      </rPr>
      <t xml:space="preserve"> : Coûts de l’opération déduction faite de la TVA récupérable auprès du Trésor Public lorsque le partenaire est assujetti à la TVA pour l'opération</t>
    </r>
    <r>
      <rPr>
        <b/>
        <sz val="11"/>
        <rFont val="Arial"/>
        <family val="2"/>
      </rPr>
      <t xml:space="preserve">. </t>
    </r>
    <r>
      <rPr>
        <sz val="11"/>
        <rFont val="Arial"/>
        <family val="2"/>
      </rPr>
      <t xml:space="preserve">En conséquence, la part de TVA non récupérable pour les partenaires non assujettis constitue une dépense éligible. </t>
    </r>
  </si>
  <si>
    <t>Sélectionner le thème de l'opération ci-dessous :</t>
  </si>
  <si>
    <t>Autres dépenses de fonctionnement</t>
  </si>
  <si>
    <t>TOTAL GENERAL</t>
  </si>
  <si>
    <t xml:space="preserve">2/ PLAN DE FINANCEMENT </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</si>
  <si>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</si>
  <si>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t>Si plusieurs financeurs, merci d'utiliser une ligne par financeur.</t>
  </si>
  <si>
    <t>Financement escompté</t>
  </si>
  <si>
    <t>Financement obtenu</t>
  </si>
  <si>
    <t>Type</t>
  </si>
  <si>
    <t>Mode de financement</t>
  </si>
  <si>
    <t>Montant 
(en € HTR)</t>
  </si>
  <si>
    <t>Auto-financement</t>
  </si>
  <si>
    <t>Fonds propres</t>
  </si>
  <si>
    <t>Emprunt</t>
  </si>
  <si>
    <t>Crédit-Bail</t>
  </si>
  <si>
    <t>Autres (précisez)</t>
  </si>
  <si>
    <t>Aides publiques</t>
  </si>
  <si>
    <t xml:space="preserve">ADEME </t>
  </si>
  <si>
    <t>ETAT</t>
  </si>
  <si>
    <t>Région</t>
  </si>
  <si>
    <t>FEDER</t>
  </si>
  <si>
    <t>Aides privées</t>
  </si>
  <si>
    <t>Précisez</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</si>
  <si>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</si>
  <si>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 xml:space="preserve">Poste de dépenses : Equipements / Investissements </t>
  </si>
  <si>
    <t>AXE 2 : DIAGNOSTIC ECOCONCEPTION</t>
  </si>
  <si>
    <t>AXE 3 : MISE EN ŒUVRE DES LEVIERS D'ECOCONCEPTION</t>
  </si>
  <si>
    <t xml:space="preserve">Axe 3 : Mise en œuvre des leviers d’écoconception </t>
  </si>
  <si>
    <t>Axe 2 : Diagnostic Ecoconception</t>
  </si>
  <si>
    <t>Axe 1 : Premiers pas en écoconception</t>
  </si>
  <si>
    <t>Fonctionnement : Coûts liés à la certification des dépenses</t>
  </si>
  <si>
    <t>Certificat de contrôle</t>
  </si>
  <si>
    <t>TOTAL DES DEPENSES DE L'AXE 1</t>
  </si>
  <si>
    <t>TOTAL DES DEPENSES DE L'AXE 3</t>
  </si>
  <si>
    <t>TOTAL DES DEPENSES DE L'AXE 2</t>
  </si>
  <si>
    <t>Nom de l'entreprise :</t>
  </si>
  <si>
    <t>Taille de l'entreprise :</t>
  </si>
  <si>
    <t>Régime de TVA :</t>
  </si>
  <si>
    <t>Saisir le nom de votre structure</t>
  </si>
  <si>
    <t>AXE 1 : PREMIERS PAS EN ECOCONCEPTION</t>
  </si>
  <si>
    <t>Prestation d'accompagnement ACV / écoconception</t>
  </si>
  <si>
    <t>Poste de dépenses : Equipements</t>
  </si>
  <si>
    <t>DOSSIER DE DEMANDE D'AIDE ADEME
AAP TEXHABI Ecoconception textiles d'habillement</t>
  </si>
  <si>
    <t>Fournitures, (…)</t>
  </si>
  <si>
    <t>Fonctionnement : Autres dépenses (documentation / reproduction / petites fournitures …)</t>
  </si>
  <si>
    <t>Fonctionnement : Prestations extérieures - Formation / Animation</t>
  </si>
  <si>
    <t>Prestation d'accompagnement Bureau d'études (1 ligne par prestataire)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</si>
</sst>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43" formatCode="_-* #,##0.00_-;\-* #,##0.00_-;_-*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51"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4"/>
      <name val="Arial"/>
      <family val="2"/>
    </font>
    <font>
      <sz val="12"/>
      <color theme="1"/>
      <name val="Arial"/>
      <family val="2"/>
    </font>
    <font>
      <b/>
      <sz val="16"/>
      <color rgb="FFC00000"/>
      <name val="Arial"/>
      <family val="2"/>
    </font>
    <font>
      <sz val="8"/>
      <color theme="0" tint="-0.499984740745262"/>
      <name val="Arial"/>
      <family val="2"/>
    </font>
    <font>
      <b/>
      <sz val="18"/>
      <color theme="0"/>
      <name val="Arial"/>
      <family val="2"/>
    </font>
    <font>
      <b/>
      <sz val="10"/>
      <color theme="0"/>
      <name val="Arial"/>
      <family val="2"/>
    </font>
    <font>
      <b/>
      <sz val="16"/>
      <color theme="0"/>
      <name val="Arial"/>
      <family val="2"/>
    </font>
    <font>
      <sz val="10"/>
      <color theme="0"/>
      <name val="Arial"/>
      <family val="2"/>
    </font>
    <font>
      <b/>
      <sz val="10"/>
      <color rgb="FFC00000"/>
      <name val="Arial"/>
      <family val="2"/>
    </font>
    <font>
      <b/>
      <sz val="11"/>
      <color theme="0"/>
      <name val="Arial"/>
      <family val="2"/>
    </font>
    <font>
      <sz val="18"/>
      <color rgb="FFFF0000"/>
      <name val="Arial"/>
      <family val="2"/>
    </font>
    <font>
      <sz val="18"/>
      <color theme="0"/>
      <name val="Arial"/>
      <family val="2"/>
    </font>
    <font>
      <i/>
      <sz val="11"/>
      <color theme="1"/>
      <name val="Arial"/>
      <family val="2"/>
    </font>
    <font>
      <sz val="11"/>
      <name val="Arial"/>
      <family val="2"/>
    </font>
    <font>
      <i/>
      <sz val="11"/>
      <name val="Arial"/>
      <family val="2"/>
    </font>
    <font>
      <b/>
      <sz val="11"/>
      <name val="Arial"/>
      <family val="2"/>
    </font>
    <font>
      <b/>
      <sz val="11"/>
      <color theme="5"/>
      <name val="Arial"/>
      <family val="2"/>
    </font>
    <font>
      <sz val="11"/>
      <color theme="5"/>
      <name val="Arial"/>
      <family val="2"/>
    </font>
    <font>
      <b/>
      <sz val="12"/>
      <color theme="0"/>
      <name val="Arial"/>
      <family val="2"/>
    </font>
    <font>
      <b/>
      <sz val="9"/>
      <color theme="0"/>
      <name val="Arial"/>
      <family val="2"/>
    </font>
    <font>
      <sz val="9"/>
      <color indexed="81"/>
      <name val="Tahoma"/>
      <family val="2"/>
    </font>
    <font>
      <b/>
      <sz val="9"/>
      <color indexed="81"/>
      <name val="Tahoma"/>
      <family val="2"/>
    </font>
    <font>
      <sz val="11"/>
      <color theme="0"/>
      <name val="Arial"/>
      <family val="2"/>
    </font>
    <font>
      <b/>
      <i/>
      <sz val="16"/>
      <color theme="0"/>
      <name val="Arial"/>
      <family val="2"/>
    </font>
    <font>
      <b/>
      <i/>
      <sz val="11"/>
      <color theme="0"/>
      <name val="Arial"/>
      <family val="2"/>
    </font>
    <font>
      <sz val="11"/>
      <color theme="1"/>
      <name val="Calibri"/>
      <family val="2"/>
      <scheme val="minor"/>
    </font>
    <font>
      <sz val="3"/>
      <color theme="1"/>
      <name val="Arial"/>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theme="3" tint="0.39997558519241921"/>
        <bgColor theme="4" tint="0.79998168889431442"/>
      </patternFill>
    </fill>
    <fill>
      <patternFill patternType="solid">
        <fgColor theme="3" tint="-0.249977111117893"/>
        <bgColor theme="4" tint="0.79998168889431442"/>
      </patternFill>
    </fill>
    <fill>
      <patternFill patternType="solid">
        <fgColor theme="1"/>
        <bgColor indexed="64"/>
      </patternFill>
    </fill>
    <fill>
      <patternFill patternType="solid">
        <fgColor theme="5"/>
        <bgColor theme="4" tint="0.79998168889431442"/>
      </patternFill>
    </fill>
    <fill>
      <patternFill patternType="solid">
        <fgColor theme="0" tint="-4.9989318521683403E-2"/>
        <bgColor indexed="64"/>
      </patternFill>
    </fill>
    <fill>
      <patternFill patternType="solid">
        <fgColor theme="3" tint="-0.24994659260841701"/>
        <bgColor indexed="64"/>
      </patternFill>
    </fill>
    <fill>
      <patternFill patternType="solid">
        <fgColor theme="0" tint="-0.14999847407452621"/>
        <bgColor theme="4" tint="0.79998168889431442"/>
      </patternFill>
    </fill>
    <fill>
      <patternFill patternType="solid">
        <fgColor theme="0"/>
        <bgColor theme="4" tint="0.79998168889431442"/>
      </patternFill>
    </fill>
    <fill>
      <patternFill patternType="solid">
        <fgColor theme="3" tint="-0.24994659260841701"/>
        <bgColor theme="4" tint="0.79995117038483843"/>
      </patternFill>
    </fill>
    <fill>
      <patternFill patternType="solid">
        <fgColor theme="5"/>
        <bgColor indexed="64"/>
      </patternFill>
    </fill>
    <fill>
      <patternFill patternType="solid">
        <fgColor theme="3" tint="-0.24994659260841701"/>
        <bgColor theme="4" tint="0.79998168889431442"/>
      </patternFill>
    </fill>
    <fill>
      <patternFill patternType="solid">
        <fgColor theme="3" tint="0.59999389629810485"/>
        <bgColor indexed="64"/>
      </patternFill>
    </fill>
    <fill>
      <patternFill patternType="solid">
        <fgColor theme="4"/>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right/>
      <top/>
      <bottom style="hair">
        <color indexed="64"/>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theme="0" tint="-0.499984740745262"/>
      </left>
      <right/>
      <top style="thin">
        <color theme="0" tint="-0.499984740745262"/>
      </top>
      <bottom style="medium">
        <color indexed="64"/>
      </bottom>
      <diagonal/>
    </border>
    <border>
      <left/>
      <right style="medium">
        <color indexed="64"/>
      </right>
      <top/>
      <bottom style="medium">
        <color indexed="64"/>
      </bottom>
      <diagonal/>
    </border>
    <border>
      <left style="hair">
        <color theme="0" tint="-0.34998626667073579"/>
      </left>
      <right/>
      <top/>
      <bottom/>
      <diagonal/>
    </border>
  </borders>
  <cellStyleXfs count="9">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xf numFmtId="43" fontId="49" fillId="0" borderId="0" applyFont="0" applyFill="0" applyBorder="0" applyAlignment="0" applyProtection="0"/>
    <xf numFmtId="44" fontId="49" fillId="0" borderId="0" applyFont="0" applyFill="0" applyBorder="0" applyAlignment="0" applyProtection="0"/>
  </cellStyleXfs>
  <cellXfs count="277">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24" fillId="2" borderId="0" xfId="0" applyFont="1" applyFill="1"/>
    <xf numFmtId="0" fontId="3" fillId="2" borderId="0" xfId="0" applyFont="1" applyFill="1" applyAlignment="1">
      <alignment vertical="center"/>
    </xf>
    <xf numFmtId="0" fontId="29" fillId="4" borderId="0" xfId="0" applyFont="1" applyFill="1" applyAlignment="1">
      <alignment vertical="center" wrapText="1"/>
    </xf>
    <xf numFmtId="0" fontId="29" fillId="4" borderId="0" xfId="0" applyFont="1" applyFill="1" applyAlignment="1">
      <alignment horizontal="center" vertical="center" wrapText="1"/>
    </xf>
    <xf numFmtId="0" fontId="3" fillId="2" borderId="17" xfId="0" applyFont="1" applyFill="1" applyBorder="1" applyAlignment="1">
      <alignment vertical="center"/>
    </xf>
    <xf numFmtId="0" fontId="3" fillId="0" borderId="0" xfId="0" applyFont="1" applyAlignment="1">
      <alignment vertical="center"/>
    </xf>
    <xf numFmtId="0" fontId="3" fillId="3" borderId="15" xfId="0" applyFont="1" applyFill="1" applyBorder="1" applyAlignment="1" applyProtection="1">
      <alignment horizontal="left" vertical="center"/>
      <protection locked="0"/>
    </xf>
    <xf numFmtId="169" fontId="3" fillId="3" borderId="16" xfId="0" applyNumberFormat="1" applyFont="1" applyFill="1" applyBorder="1" applyAlignment="1">
      <alignment vertical="center"/>
    </xf>
    <xf numFmtId="0" fontId="14" fillId="3" borderId="14" xfId="0" applyFont="1" applyFill="1" applyBorder="1" applyAlignment="1" applyProtection="1">
      <alignment horizontal="left" vertical="center" wrapText="1"/>
      <protection locked="0"/>
    </xf>
    <xf numFmtId="169" fontId="32" fillId="2" borderId="18" xfId="0" applyNumberFormat="1" applyFont="1" applyFill="1" applyBorder="1" applyAlignment="1">
      <alignment vertical="center"/>
    </xf>
    <xf numFmtId="0" fontId="3" fillId="0" borderId="0" xfId="0" applyFont="1" applyAlignment="1">
      <alignment horizontal="left" vertical="center"/>
    </xf>
    <xf numFmtId="14" fontId="27" fillId="2" borderId="0" xfId="0" applyNumberFormat="1" applyFont="1" applyFill="1" applyAlignment="1">
      <alignment horizontal="center"/>
    </xf>
    <xf numFmtId="0" fontId="3" fillId="2" borderId="0" xfId="0" applyFont="1" applyFill="1"/>
    <xf numFmtId="0" fontId="3" fillId="0" borderId="0" xfId="0" applyFont="1"/>
    <xf numFmtId="0" fontId="3" fillId="3" borderId="15" xfId="0" applyFont="1" applyFill="1" applyBorder="1" applyAlignment="1" applyProtection="1">
      <alignment horizontal="left"/>
      <protection locked="0"/>
    </xf>
    <xf numFmtId="169" fontId="3" fillId="3" borderId="16" xfId="0" applyNumberFormat="1" applyFont="1" applyFill="1" applyBorder="1"/>
    <xf numFmtId="169" fontId="32" fillId="2" borderId="18" xfId="0" applyNumberFormat="1" applyFont="1" applyFill="1" applyBorder="1"/>
    <xf numFmtId="0" fontId="14" fillId="3" borderId="14" xfId="0" applyFont="1" applyFill="1" applyBorder="1" applyAlignment="1" applyProtection="1">
      <alignment horizontal="left"/>
      <protection locked="0"/>
    </xf>
    <xf numFmtId="0" fontId="5" fillId="0" borderId="0" xfId="0" applyFont="1" applyAlignment="1">
      <alignment vertical="center"/>
    </xf>
    <xf numFmtId="0" fontId="5" fillId="2" borderId="19" xfId="0" applyFont="1" applyFill="1" applyBorder="1" applyAlignment="1">
      <alignment vertical="center"/>
    </xf>
    <xf numFmtId="0" fontId="3" fillId="2" borderId="0" xfId="0" applyFont="1" applyFill="1" applyAlignment="1">
      <alignment horizontal="left" vertical="center" wrapText="1" indent="2"/>
    </xf>
    <xf numFmtId="0" fontId="23" fillId="2" borderId="0" xfId="6" applyFill="1" applyBorder="1" applyAlignment="1">
      <alignment horizontal="left" vertical="center" wrapText="1"/>
    </xf>
    <xf numFmtId="0" fontId="25" fillId="2" borderId="0" xfId="0" applyFont="1" applyFill="1" applyAlignment="1">
      <alignment horizontal="left" vertical="center" wrapText="1"/>
    </xf>
    <xf numFmtId="0" fontId="23" fillId="0" borderId="0" xfId="6"/>
    <xf numFmtId="0" fontId="31" fillId="0" borderId="0" xfId="0" applyFont="1" applyAlignment="1">
      <alignment vertical="center"/>
    </xf>
    <xf numFmtId="0" fontId="31" fillId="0" borderId="0" xfId="0" applyFont="1"/>
    <xf numFmtId="0" fontId="29" fillId="0" borderId="0" xfId="0" applyFont="1" applyAlignment="1">
      <alignment horizontal="right" vertical="center"/>
    </xf>
    <xf numFmtId="169" fontId="32" fillId="0" borderId="0" xfId="0" applyNumberFormat="1" applyFont="1" applyAlignment="1">
      <alignment vertical="center"/>
    </xf>
    <xf numFmtId="0" fontId="3" fillId="3" borderId="15" xfId="0" applyFont="1" applyFill="1" applyBorder="1" applyAlignment="1" applyProtection="1">
      <alignment vertical="center"/>
      <protection locked="0"/>
    </xf>
    <xf numFmtId="0" fontId="33" fillId="4" borderId="0" xfId="0" applyFont="1" applyFill="1" applyAlignment="1">
      <alignment horizontal="center" vertical="center" wrapText="1"/>
    </xf>
    <xf numFmtId="0" fontId="33" fillId="4" borderId="0" xfId="0" applyFont="1" applyFill="1" applyAlignment="1">
      <alignment horizontal="left" vertical="center" wrapText="1"/>
    </xf>
    <xf numFmtId="0" fontId="3" fillId="3" borderId="15" xfId="0" applyFont="1" applyFill="1" applyBorder="1" applyAlignment="1" applyProtection="1">
      <alignment horizontal="left" vertical="center" wrapText="1"/>
      <protection locked="0"/>
    </xf>
    <xf numFmtId="0" fontId="3" fillId="3" borderId="14" xfId="0" applyFont="1" applyFill="1" applyBorder="1" applyAlignment="1" applyProtection="1">
      <alignment horizontal="left" vertical="center" wrapText="1"/>
      <protection locked="0"/>
    </xf>
    <xf numFmtId="0" fontId="6" fillId="2" borderId="0" xfId="0" applyFont="1" applyFill="1" applyAlignment="1">
      <alignment vertical="center"/>
    </xf>
    <xf numFmtId="0" fontId="6" fillId="2" borderId="0" xfId="0" applyFont="1" applyFill="1"/>
    <xf numFmtId="0" fontId="7" fillId="2" borderId="0" xfId="0" applyFont="1" applyFill="1" applyAlignment="1">
      <alignment horizontal="right"/>
    </xf>
    <xf numFmtId="169" fontId="7" fillId="2" borderId="0" xfId="0" applyNumberFormat="1" applyFont="1" applyFill="1"/>
    <xf numFmtId="0" fontId="34" fillId="2" borderId="12" xfId="0" applyFont="1" applyFill="1" applyBorder="1" applyAlignment="1">
      <alignment vertical="center"/>
    </xf>
    <xf numFmtId="0" fontId="34" fillId="2" borderId="0" xfId="0" applyFont="1" applyFill="1" applyAlignment="1">
      <alignment vertical="center"/>
    </xf>
    <xf numFmtId="0" fontId="5" fillId="2" borderId="12" xfId="0" applyFont="1" applyFill="1" applyBorder="1"/>
    <xf numFmtId="0" fontId="5" fillId="2" borderId="0" xfId="0" applyFont="1" applyFill="1"/>
    <xf numFmtId="0" fontId="36" fillId="2" borderId="0" xfId="0" applyFont="1" applyFill="1" applyAlignment="1">
      <alignment vertical="center"/>
    </xf>
    <xf numFmtId="0" fontId="10" fillId="2" borderId="0" xfId="0" applyFont="1" applyFill="1"/>
    <xf numFmtId="0" fontId="5" fillId="0" borderId="0" xfId="0" applyFont="1"/>
    <xf numFmtId="0" fontId="23" fillId="2" borderId="0" xfId="6" applyFill="1" applyBorder="1" applyAlignment="1">
      <alignment horizontal="left" vertical="center"/>
    </xf>
    <xf numFmtId="0" fontId="5" fillId="2" borderId="0" xfId="0" applyFont="1" applyFill="1" applyAlignment="1">
      <alignment horizontal="left" vertical="center"/>
    </xf>
    <xf numFmtId="0" fontId="37" fillId="2" borderId="0" xfId="6" quotePrefix="1" applyNumberFormat="1" applyFont="1" applyFill="1" applyBorder="1" applyAlignment="1">
      <alignment horizontal="left" vertical="center"/>
    </xf>
    <xf numFmtId="0" fontId="23" fillId="2" borderId="0" xfId="6" applyFill="1" applyBorder="1" applyAlignment="1">
      <alignment vertical="center"/>
    </xf>
    <xf numFmtId="0" fontId="38" fillId="2" borderId="0" xfId="0" applyFont="1" applyFill="1" applyAlignment="1">
      <alignment vertical="center"/>
    </xf>
    <xf numFmtId="0" fontId="38" fillId="2" borderId="0" xfId="0" applyFont="1" applyFill="1" applyAlignment="1">
      <alignment horizontal="center" vertical="center"/>
    </xf>
    <xf numFmtId="0" fontId="23" fillId="0" borderId="0" xfId="6" quotePrefix="1" applyAlignment="1">
      <alignment vertical="center"/>
    </xf>
    <xf numFmtId="0" fontId="41" fillId="3" borderId="20" xfId="0" applyFont="1" applyFill="1" applyBorder="1" applyAlignment="1">
      <alignment horizontal="center" vertical="center"/>
    </xf>
    <xf numFmtId="0" fontId="40" fillId="2" borderId="0" xfId="0" applyFont="1" applyFill="1" applyAlignment="1">
      <alignment vertical="center"/>
    </xf>
    <xf numFmtId="0" fontId="42" fillId="10" borderId="0" xfId="0" applyFont="1" applyFill="1" applyAlignment="1">
      <alignment vertical="center"/>
    </xf>
    <xf numFmtId="0" fontId="42" fillId="10" borderId="0" xfId="0" applyFont="1" applyFill="1" applyAlignment="1">
      <alignment horizontal="left" vertical="center" wrapText="1"/>
    </xf>
    <xf numFmtId="0" fontId="43" fillId="4" borderId="0" xfId="0" applyFont="1" applyFill="1" applyAlignment="1">
      <alignment vertical="top" wrapText="1"/>
    </xf>
    <xf numFmtId="0" fontId="46" fillId="2" borderId="0" xfId="0" applyFont="1" applyFill="1" applyAlignment="1" applyProtection="1">
      <alignment horizontal="center"/>
      <protection locked="0"/>
    </xf>
    <xf numFmtId="0" fontId="31" fillId="2" borderId="0" xfId="0" applyFont="1" applyFill="1" applyAlignment="1" applyProtection="1">
      <alignment horizontal="center"/>
      <protection locked="0"/>
    </xf>
    <xf numFmtId="0" fontId="6" fillId="2" borderId="0" xfId="0" applyFont="1" applyFill="1" applyAlignment="1" applyProtection="1">
      <alignment horizontal="left"/>
      <protection locked="0"/>
    </xf>
    <xf numFmtId="169" fontId="48" fillId="13" borderId="7" xfId="0" applyNumberFormat="1" applyFont="1" applyFill="1" applyBorder="1" applyAlignment="1">
      <alignment vertical="center"/>
    </xf>
    <xf numFmtId="0" fontId="31" fillId="14" borderId="0" xfId="0" applyFont="1" applyFill="1" applyAlignment="1">
      <alignment vertical="center"/>
    </xf>
    <xf numFmtId="0" fontId="31" fillId="14" borderId="0" xfId="0" applyFont="1" applyFill="1"/>
    <xf numFmtId="0" fontId="29" fillId="14" borderId="0" xfId="0" applyFont="1" applyFill="1" applyAlignment="1">
      <alignment horizontal="right"/>
    </xf>
    <xf numFmtId="0" fontId="29" fillId="14" borderId="0" xfId="0" applyFont="1" applyFill="1" applyAlignment="1">
      <alignment horizontal="right" vertical="center"/>
    </xf>
    <xf numFmtId="169" fontId="32" fillId="0" borderId="18" xfId="0" applyNumberFormat="1" applyFont="1" applyBorder="1"/>
    <xf numFmtId="0" fontId="31" fillId="10" borderId="21" xfId="0" applyFont="1" applyFill="1" applyBorder="1" applyAlignment="1" applyProtection="1">
      <alignment horizontal="center" vertical="center"/>
      <protection locked="0"/>
    </xf>
    <xf numFmtId="0" fontId="30" fillId="15" borderId="22" xfId="0" applyFont="1" applyFill="1" applyBorder="1" applyAlignment="1">
      <alignment horizontal="right" vertical="center"/>
    </xf>
    <xf numFmtId="169" fontId="47" fillId="15" borderId="22" xfId="0" applyNumberFormat="1" applyFont="1" applyFill="1" applyBorder="1" applyAlignment="1">
      <alignment vertical="center"/>
    </xf>
    <xf numFmtId="0" fontId="31" fillId="0" borderId="0" xfId="0" applyFont="1" applyAlignment="1" applyProtection="1">
      <alignment horizontal="center" vertical="center"/>
      <protection locked="0"/>
    </xf>
    <xf numFmtId="0" fontId="30" fillId="0" borderId="0" xfId="0" applyFont="1" applyAlignment="1">
      <alignment horizontal="right" vertical="center"/>
    </xf>
    <xf numFmtId="169" fontId="47" fillId="0" borderId="0" xfId="0" applyNumberFormat="1" applyFont="1" applyAlignment="1">
      <alignment vertical="center"/>
    </xf>
    <xf numFmtId="0" fontId="5" fillId="2" borderId="2" xfId="0" applyFont="1" applyFill="1" applyBorder="1"/>
    <xf numFmtId="0" fontId="5" fillId="2" borderId="0" xfId="0" applyFont="1" applyFill="1" applyAlignment="1">
      <alignment horizontal="left" vertical="center" wrapText="1"/>
    </xf>
    <xf numFmtId="42" fontId="10" fillId="16" borderId="23" xfId="8" applyNumberFormat="1" applyFont="1" applyFill="1" applyBorder="1" applyAlignment="1" applyProtection="1">
      <alignment horizontal="center" vertical="center" wrapText="1"/>
      <protection locked="0"/>
    </xf>
    <xf numFmtId="42" fontId="10" fillId="16" borderId="24" xfId="8" applyNumberFormat="1" applyFont="1" applyFill="1" applyBorder="1" applyAlignment="1" applyProtection="1">
      <alignment horizontal="center" vertical="center" wrapText="1"/>
      <protection locked="0"/>
    </xf>
    <xf numFmtId="42" fontId="10" fillId="16" borderId="25" xfId="8" applyNumberFormat="1" applyFont="1" applyFill="1" applyBorder="1" applyAlignment="1" applyProtection="1">
      <alignment horizontal="center" vertical="center" wrapText="1"/>
      <protection locked="0"/>
    </xf>
    <xf numFmtId="0" fontId="10" fillId="16" borderId="26" xfId="0" applyFont="1" applyFill="1" applyBorder="1" applyAlignment="1" applyProtection="1">
      <alignment horizontal="center" vertical="center" wrapText="1"/>
      <protection locked="0"/>
    </xf>
    <xf numFmtId="0" fontId="10" fillId="16" borderId="27" xfId="0" applyFont="1" applyFill="1" applyBorder="1" applyAlignment="1" applyProtection="1">
      <alignment horizontal="center" vertical="center" wrapText="1"/>
      <protection locked="0"/>
    </xf>
    <xf numFmtId="42" fontId="10" fillId="16" borderId="28" xfId="8" applyNumberFormat="1" applyFont="1" applyFill="1" applyBorder="1" applyAlignment="1" applyProtection="1">
      <alignment horizontal="center" vertical="center" wrapText="1"/>
      <protection locked="0"/>
    </xf>
    <xf numFmtId="42" fontId="10" fillId="16" borderId="27" xfId="8" applyNumberFormat="1" applyFont="1" applyFill="1" applyBorder="1" applyAlignment="1" applyProtection="1">
      <alignment horizontal="center" vertical="center" wrapText="1"/>
      <protection locked="0"/>
    </xf>
    <xf numFmtId="42" fontId="10" fillId="16" borderId="29" xfId="8" applyNumberFormat="1" applyFont="1" applyFill="1" applyBorder="1" applyAlignment="1" applyProtection="1">
      <alignment horizontal="center" vertical="center" wrapText="1"/>
      <protection locked="0"/>
    </xf>
    <xf numFmtId="0" fontId="33" fillId="17" borderId="30" xfId="0" applyFont="1" applyFill="1" applyBorder="1"/>
    <xf numFmtId="0" fontId="5" fillId="0" borderId="7" xfId="0" applyFont="1" applyBorder="1"/>
    <xf numFmtId="0" fontId="5" fillId="3" borderId="31" xfId="0" applyFont="1" applyFill="1" applyBorder="1" applyAlignment="1" applyProtection="1">
      <alignment horizontal="left"/>
      <protection locked="0"/>
    </xf>
    <xf numFmtId="43" fontId="5" fillId="3" borderId="32" xfId="7" applyFont="1" applyFill="1" applyBorder="1" applyAlignment="1" applyProtection="1">
      <alignment horizontal="center"/>
      <protection locked="0"/>
    </xf>
    <xf numFmtId="164" fontId="5" fillId="3" borderId="33" xfId="0" applyNumberFormat="1" applyFont="1" applyFill="1" applyBorder="1" applyAlignment="1" applyProtection="1">
      <alignment horizontal="left"/>
      <protection locked="0"/>
    </xf>
    <xf numFmtId="0" fontId="5" fillId="2" borderId="34" xfId="0" applyFont="1" applyFill="1" applyBorder="1"/>
    <xf numFmtId="0" fontId="5" fillId="0" borderId="11" xfId="0" applyFont="1" applyBorder="1"/>
    <xf numFmtId="0" fontId="5" fillId="3" borderId="35" xfId="0" applyFont="1" applyFill="1" applyBorder="1" applyAlignment="1" applyProtection="1">
      <alignment horizontal="left"/>
      <protection locked="0"/>
    </xf>
    <xf numFmtId="0" fontId="5" fillId="3" borderId="36" xfId="0" applyFont="1" applyFill="1" applyBorder="1" applyAlignment="1" applyProtection="1">
      <alignment horizontal="left"/>
      <protection locked="0"/>
    </xf>
    <xf numFmtId="0" fontId="5" fillId="3" borderId="37" xfId="0" applyFont="1" applyFill="1" applyBorder="1" applyAlignment="1" applyProtection="1">
      <alignment horizontal="left"/>
      <protection locked="0"/>
    </xf>
    <xf numFmtId="0" fontId="36" fillId="9" borderId="7" xfId="0" applyFont="1" applyFill="1" applyBorder="1"/>
    <xf numFmtId="0" fontId="5" fillId="3" borderId="38" xfId="0" applyFont="1" applyFill="1" applyBorder="1" applyAlignment="1" applyProtection="1">
      <alignment horizontal="left"/>
      <protection locked="0"/>
    </xf>
    <xf numFmtId="0" fontId="5" fillId="3" borderId="39" xfId="0" applyFont="1" applyFill="1" applyBorder="1" applyAlignment="1" applyProtection="1">
      <alignment horizontal="left"/>
      <protection locked="0"/>
    </xf>
    <xf numFmtId="0" fontId="5" fillId="3" borderId="40" xfId="0" applyFont="1" applyFill="1" applyBorder="1" applyAlignment="1" applyProtection="1">
      <alignment horizontal="left"/>
      <protection locked="0"/>
    </xf>
    <xf numFmtId="42" fontId="5" fillId="0" borderId="0" xfId="8" applyNumberFormat="1" applyFont="1" applyBorder="1"/>
    <xf numFmtId="42" fontId="5" fillId="0" borderId="41" xfId="8" applyNumberFormat="1" applyFont="1" applyBorder="1"/>
    <xf numFmtId="0" fontId="33" fillId="17" borderId="42" xfId="0" applyFont="1" applyFill="1" applyBorder="1"/>
    <xf numFmtId="43" fontId="5" fillId="3" borderId="31" xfId="7" applyFont="1" applyFill="1" applyBorder="1" applyAlignment="1" applyProtection="1">
      <alignment horizontal="left"/>
      <protection locked="0"/>
    </xf>
    <xf numFmtId="0" fontId="5" fillId="7" borderId="43" xfId="0" applyFont="1" applyFill="1" applyBorder="1" applyAlignment="1" applyProtection="1">
      <alignment horizontal="left"/>
      <protection hidden="1"/>
    </xf>
    <xf numFmtId="4" fontId="5" fillId="3" borderId="33" xfId="0" applyNumberFormat="1" applyFont="1" applyFill="1" applyBorder="1" applyAlignment="1" applyProtection="1">
      <alignment horizontal="right"/>
      <protection locked="0"/>
    </xf>
    <xf numFmtId="4" fontId="5" fillId="3" borderId="37" xfId="0" applyNumberFormat="1" applyFont="1" applyFill="1" applyBorder="1" applyAlignment="1" applyProtection="1">
      <alignment horizontal="right"/>
      <protection locked="0"/>
    </xf>
    <xf numFmtId="4" fontId="5" fillId="3" borderId="40" xfId="0" applyNumberFormat="1" applyFont="1" applyFill="1" applyBorder="1" applyAlignment="1" applyProtection="1">
      <alignment horizontal="right"/>
      <protection locked="0"/>
    </xf>
    <xf numFmtId="0" fontId="50" fillId="2" borderId="0" xfId="0" applyFont="1" applyFill="1"/>
    <xf numFmtId="0" fontId="50" fillId="2" borderId="34" xfId="0" applyFont="1" applyFill="1" applyBorder="1"/>
    <xf numFmtId="42" fontId="50" fillId="2" borderId="0" xfId="8" applyNumberFormat="1" applyFont="1" applyFill="1" applyBorder="1"/>
    <xf numFmtId="4" fontId="50" fillId="2" borderId="41" xfId="8" applyNumberFormat="1" applyFont="1" applyFill="1" applyBorder="1" applyAlignment="1">
      <alignment horizontal="right"/>
    </xf>
    <xf numFmtId="0" fontId="5" fillId="9" borderId="7" xfId="0" applyFont="1" applyFill="1" applyBorder="1"/>
    <xf numFmtId="0" fontId="5" fillId="3" borderId="44" xfId="0" applyFont="1" applyFill="1" applyBorder="1" applyAlignment="1" applyProtection="1">
      <alignment horizontal="left"/>
      <protection locked="0"/>
    </xf>
    <xf numFmtId="0" fontId="5" fillId="3" borderId="45" xfId="0" applyFont="1" applyFill="1" applyBorder="1" applyAlignment="1" applyProtection="1">
      <alignment horizontal="left"/>
      <protection locked="0"/>
    </xf>
    <xf numFmtId="4" fontId="5" fillId="3" borderId="46" xfId="0" applyNumberFormat="1" applyFont="1" applyFill="1" applyBorder="1" applyAlignment="1" applyProtection="1">
      <alignment horizontal="right"/>
      <protection locked="0"/>
    </xf>
    <xf numFmtId="0" fontId="50" fillId="2" borderId="41" xfId="0" applyFont="1" applyFill="1" applyBorder="1"/>
    <xf numFmtId="0" fontId="33" fillId="2" borderId="47" xfId="0" applyFont="1" applyFill="1" applyBorder="1"/>
    <xf numFmtId="0" fontId="46" fillId="2" borderId="48" xfId="0" applyFont="1" applyFill="1" applyBorder="1"/>
    <xf numFmtId="42" fontId="46" fillId="2" borderId="48" xfId="8" applyNumberFormat="1" applyFont="1" applyFill="1" applyBorder="1"/>
    <xf numFmtId="0" fontId="20" fillId="11" borderId="49" xfId="0" applyFont="1" applyFill="1" applyBorder="1" applyAlignment="1">
      <alignment horizontal="right"/>
    </xf>
    <xf numFmtId="4" fontId="46" fillId="17" borderId="50" xfId="8" applyNumberFormat="1" applyFont="1" applyFill="1" applyBorder="1"/>
    <xf numFmtId="0" fontId="33" fillId="2" borderId="0" xfId="0" applyFont="1" applyFill="1"/>
    <xf numFmtId="0" fontId="46" fillId="2" borderId="0" xfId="0" applyFont="1" applyFill="1"/>
    <xf numFmtId="42" fontId="46" fillId="2" borderId="0" xfId="8" applyNumberFormat="1" applyFont="1" applyFill="1" applyBorder="1"/>
    <xf numFmtId="0" fontId="20" fillId="12" borderId="0" xfId="0" applyFont="1" applyFill="1" applyAlignment="1">
      <alignment horizontal="right"/>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28" fillId="6" borderId="0" xfId="0" applyFont="1" applyFill="1" applyAlignment="1">
      <alignment horizontal="center" vertical="center"/>
    </xf>
    <xf numFmtId="0" fontId="41" fillId="3" borderId="51" xfId="8" applyNumberFormat="1" applyFont="1" applyFill="1" applyBorder="1" applyAlignment="1">
      <alignment horizontal="center" vertical="center"/>
    </xf>
    <xf numFmtId="0" fontId="41" fillId="3" borderId="0" xfId="8" applyNumberFormat="1" applyFont="1" applyFill="1" applyBorder="1" applyAlignment="1">
      <alignment horizontal="center" vertical="center"/>
    </xf>
    <xf numFmtId="0" fontId="28" fillId="6" borderId="0" xfId="0" applyFont="1" applyFill="1" applyAlignment="1">
      <alignment horizontal="left" vertical="center"/>
    </xf>
    <xf numFmtId="0" fontId="30" fillId="5" borderId="0" xfId="0" applyFont="1" applyFill="1" applyAlignment="1">
      <alignment horizontal="left" vertical="center" wrapText="1"/>
    </xf>
    <xf numFmtId="0" fontId="33" fillId="13" borderId="8" xfId="0" applyFont="1" applyFill="1" applyBorder="1" applyAlignment="1">
      <alignment horizontal="right" vertical="center"/>
    </xf>
    <xf numFmtId="0" fontId="33" fillId="13" borderId="9" xfId="0" applyFont="1" applyFill="1" applyBorder="1" applyAlignment="1">
      <alignment horizontal="right" vertical="center"/>
    </xf>
    <xf numFmtId="0" fontId="33" fillId="13" borderId="10" xfId="0" applyFont="1" applyFill="1" applyBorder="1" applyAlignment="1">
      <alignment horizontal="right" vertical="center"/>
    </xf>
    <xf numFmtId="0" fontId="28" fillId="14" borderId="5" xfId="0" applyFont="1" applyFill="1" applyBorder="1" applyAlignment="1">
      <alignment horizontal="center" vertical="center"/>
    </xf>
    <xf numFmtId="0" fontId="5" fillId="2" borderId="0" xfId="0" applyFont="1" applyFill="1" applyAlignment="1">
      <alignment horizontal="left" vertical="top" wrapText="1"/>
    </xf>
    <xf numFmtId="0" fontId="2" fillId="9" borderId="8" xfId="0" applyFont="1" applyFill="1" applyBorder="1" applyAlignment="1">
      <alignment horizontal="left" vertical="center" wrapText="1"/>
    </xf>
    <xf numFmtId="0" fontId="2" fillId="9" borderId="9" xfId="0" applyFont="1" applyFill="1" applyBorder="1" applyAlignment="1">
      <alignment horizontal="left" vertical="center" wrapText="1"/>
    </xf>
    <xf numFmtId="0" fontId="2" fillId="9" borderId="10" xfId="0" applyFont="1" applyFill="1" applyBorder="1" applyAlignment="1">
      <alignment horizontal="left" vertical="center" wrapText="1"/>
    </xf>
    <xf numFmtId="0" fontId="26" fillId="2" borderId="0" xfId="0" applyFont="1" applyFill="1" applyAlignment="1">
      <alignment horizontal="center" vertical="center" wrapText="1"/>
    </xf>
    <xf numFmtId="0" fontId="28" fillId="8" borderId="0" xfId="0" applyFont="1" applyFill="1" applyAlignment="1">
      <alignment horizontal="left" vertical="center"/>
    </xf>
    <xf numFmtId="0" fontId="35" fillId="7" borderId="0" xfId="0" applyFont="1" applyFill="1" applyAlignment="1">
      <alignment horizontal="center" vertical="center"/>
    </xf>
    <xf numFmtId="0" fontId="36" fillId="2" borderId="0" xfId="0" applyFont="1" applyFill="1" applyAlignment="1">
      <alignment horizontal="center" vertical="center"/>
    </xf>
    <xf numFmtId="0" fontId="37" fillId="0" borderId="0" xfId="0" applyFont="1" applyAlignment="1">
      <alignment horizontal="left" vertical="top" wrapText="1"/>
    </xf>
    <xf numFmtId="0" fontId="37" fillId="2" borderId="0" xfId="0" applyFont="1" applyFill="1" applyAlignment="1">
      <alignment horizontal="left" vertical="top" wrapText="1"/>
    </xf>
    <xf numFmtId="0" fontId="37" fillId="9" borderId="0" xfId="0" quotePrefix="1" applyFont="1" applyFill="1" applyAlignment="1">
      <alignment horizontal="left" vertical="center" wrapText="1"/>
    </xf>
  </cellXfs>
  <cellStyles count="9">
    <cellStyle name="Euro" xfId="1" xr:uid="{00000000-0005-0000-0000-000000000000}"/>
    <cellStyle name="Euro 2" xfId="4" xr:uid="{00000000-0005-0000-0000-000001000000}"/>
    <cellStyle name="Lien hypertexte" xfId="6" builtinId="8"/>
    <cellStyle name="Milliers" xfId="7" builtinId="3"/>
    <cellStyle name="Milliers 2" xfId="5" xr:uid="{00000000-0005-0000-0000-000004000000}"/>
    <cellStyle name="Monétaire" xfId="8" builtinId="4"/>
    <cellStyle name="Normal" xfId="0" builtinId="0"/>
    <cellStyle name="Normal 2" xfId="2" xr:uid="{00000000-0005-0000-0000-000007000000}"/>
    <cellStyle name="Pourcentage 2" xfId="3" xr:uid="{00000000-0005-0000-0000-000008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665524</xdr:colOff>
      <xdr:row>49</xdr:row>
      <xdr:rowOff>113167</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485775"/>
          <a:ext cx="9809524" cy="9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819149</xdr:colOff>
      <xdr:row>0</xdr:row>
      <xdr:rowOff>1323224</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81149" cy="1323224"/>
        </a:xfrm>
        <a:prstGeom prst="rect">
          <a:avLst/>
        </a:prstGeom>
      </xdr:spPr>
    </xdr:pic>
    <xdr:clientData/>
  </xdr:twoCellAnchor>
  <xdr:twoCellAnchor editAs="oneCell">
    <xdr:from>
      <xdr:col>4</xdr:col>
      <xdr:colOff>428624</xdr:colOff>
      <xdr:row>0</xdr:row>
      <xdr:rowOff>0</xdr:rowOff>
    </xdr:from>
    <xdr:to>
      <xdr:col>5</xdr:col>
      <xdr:colOff>53720</xdr:colOff>
      <xdr:row>0</xdr:row>
      <xdr:rowOff>1299973</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01149" y="0"/>
          <a:ext cx="1139571" cy="12999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165" t="s">
        <v>0</v>
      </c>
      <c r="B1" s="165"/>
      <c r="C1" s="165"/>
      <c r="D1" s="165"/>
      <c r="E1" s="165"/>
      <c r="F1" s="165"/>
      <c r="G1" s="165"/>
      <c r="H1" s="165"/>
      <c r="I1" s="165"/>
      <c r="J1" s="165"/>
      <c r="K1" s="165"/>
      <c r="L1" s="165"/>
      <c r="M1" s="165"/>
      <c r="N1" s="165"/>
      <c r="O1" s="165"/>
      <c r="P1" s="165"/>
      <c r="Q1" s="165"/>
    </row>
    <row r="2" spans="1:17" ht="15.75" x14ac:dyDescent="0.25">
      <c r="A2" s="166" t="s">
        <v>1</v>
      </c>
      <c r="B2" s="166"/>
      <c r="C2" s="166"/>
      <c r="D2" s="166"/>
      <c r="E2" s="166"/>
      <c r="F2" s="166"/>
      <c r="G2" s="166"/>
      <c r="H2" s="166"/>
      <c r="I2" s="166"/>
      <c r="J2" s="166"/>
      <c r="K2" s="166"/>
      <c r="L2" s="166"/>
      <c r="M2" s="166"/>
      <c r="N2" s="166"/>
      <c r="O2" s="166"/>
      <c r="P2" s="166"/>
      <c r="Q2" s="166"/>
    </row>
    <row r="3" spans="1:17" x14ac:dyDescent="0.25">
      <c r="A3" s="167" t="s">
        <v>2</v>
      </c>
      <c r="B3" s="167"/>
      <c r="C3" s="167"/>
      <c r="D3" s="167"/>
      <c r="E3" s="167"/>
      <c r="F3" s="167"/>
      <c r="G3" s="167"/>
      <c r="H3" s="167"/>
      <c r="I3" s="167"/>
      <c r="J3" s="167"/>
      <c r="K3" s="167"/>
      <c r="L3" s="167"/>
      <c r="M3" s="167"/>
      <c r="N3" s="167"/>
      <c r="O3" s="167"/>
      <c r="P3" s="167"/>
      <c r="Q3" s="167"/>
    </row>
    <row r="4" spans="1:17" x14ac:dyDescent="0.25">
      <c r="A4" s="1" t="s">
        <v>3</v>
      </c>
      <c r="B4" s="1"/>
      <c r="C4" s="1"/>
      <c r="D4" s="1"/>
      <c r="E4" s="2"/>
      <c r="F4" s="2"/>
      <c r="G4" s="2"/>
      <c r="H4" s="2"/>
      <c r="I4" s="2"/>
      <c r="J4" s="2"/>
      <c r="K4" s="2"/>
      <c r="L4" s="2"/>
      <c r="M4" s="2"/>
      <c r="N4" s="2"/>
      <c r="O4" s="2"/>
      <c r="P4" s="2"/>
      <c r="Q4" s="2"/>
    </row>
    <row r="5" spans="1:17" x14ac:dyDescent="0.25">
      <c r="A5" s="168" t="s">
        <v>4</v>
      </c>
      <c r="B5" s="168"/>
      <c r="C5" s="168"/>
      <c r="D5" s="168"/>
      <c r="E5" s="168"/>
      <c r="F5" s="168"/>
      <c r="G5" s="168"/>
      <c r="H5" s="168"/>
      <c r="I5" s="168"/>
      <c r="J5" s="168"/>
      <c r="K5" s="168"/>
      <c r="L5" s="168"/>
      <c r="M5" s="168"/>
      <c r="N5" s="168"/>
      <c r="O5" s="168"/>
      <c r="P5" s="168"/>
      <c r="Q5" s="168"/>
    </row>
    <row r="6" spans="1:17" x14ac:dyDescent="0.25">
      <c r="A6" s="169" t="s">
        <v>5</v>
      </c>
      <c r="B6" s="169"/>
      <c r="C6" s="169"/>
      <c r="D6" s="169"/>
      <c r="E6" s="169"/>
      <c r="F6" s="169"/>
      <c r="G6" s="169"/>
      <c r="H6" s="169"/>
      <c r="I6" s="169"/>
      <c r="J6" s="169"/>
      <c r="K6" s="169"/>
      <c r="L6" s="169"/>
      <c r="M6" s="169"/>
      <c r="N6" s="169"/>
      <c r="O6" s="169"/>
      <c r="P6" s="169"/>
      <c r="Q6" s="169"/>
    </row>
    <row r="7" spans="1:17" x14ac:dyDescent="0.25">
      <c r="A7" s="3"/>
      <c r="B7" s="3"/>
      <c r="C7" s="3"/>
      <c r="D7" s="3"/>
      <c r="E7" s="3"/>
      <c r="F7" s="3"/>
      <c r="G7" s="3"/>
      <c r="H7" s="3"/>
      <c r="I7" s="3"/>
      <c r="J7" s="3"/>
      <c r="K7" s="3"/>
      <c r="L7" s="3"/>
      <c r="M7" s="3"/>
      <c r="N7" s="3"/>
      <c r="O7" s="3"/>
      <c r="P7" s="3"/>
      <c r="Q7" s="3"/>
    </row>
    <row r="8" spans="1:17" x14ac:dyDescent="0.25">
      <c r="A8" s="169" t="s">
        <v>6</v>
      </c>
      <c r="B8" s="169"/>
      <c r="C8" s="169"/>
      <c r="D8" s="169"/>
      <c r="E8" s="169"/>
      <c r="F8" s="169"/>
      <c r="G8" s="169"/>
      <c r="H8" s="169"/>
      <c r="I8" s="169"/>
      <c r="J8" s="169"/>
      <c r="K8" s="169"/>
      <c r="L8" s="169"/>
      <c r="M8" s="169"/>
      <c r="N8" s="169"/>
      <c r="O8" s="4">
        <v>87.5</v>
      </c>
      <c r="P8" s="169" t="s">
        <v>7</v>
      </c>
      <c r="Q8" s="169"/>
    </row>
    <row r="9" spans="1:17" x14ac:dyDescent="0.25">
      <c r="A9" s="5"/>
      <c r="B9" s="177" t="s">
        <v>8</v>
      </c>
      <c r="C9" s="177"/>
      <c r="D9" s="177"/>
      <c r="E9" s="177"/>
      <c r="F9" s="177"/>
      <c r="G9" s="177"/>
      <c r="H9" s="177"/>
      <c r="I9" s="177"/>
      <c r="J9" s="177"/>
      <c r="K9" s="177"/>
      <c r="L9" s="6">
        <v>109.7</v>
      </c>
      <c r="M9" s="169" t="s">
        <v>9</v>
      </c>
      <c r="N9" s="169"/>
      <c r="O9" s="7"/>
      <c r="P9" s="5"/>
      <c r="Q9" s="5"/>
    </row>
    <row r="10" spans="1:17" x14ac:dyDescent="0.25">
      <c r="A10" s="7"/>
      <c r="B10" s="176">
        <f>O8</f>
        <v>87.5</v>
      </c>
      <c r="C10" s="176"/>
      <c r="D10" s="8" t="s">
        <v>10</v>
      </c>
      <c r="E10" s="6">
        <f>L9</f>
        <v>109.7</v>
      </c>
      <c r="F10" s="8" t="s">
        <v>11</v>
      </c>
      <c r="G10" s="8" t="s">
        <v>10</v>
      </c>
      <c r="H10" s="9">
        <v>20</v>
      </c>
      <c r="I10" s="5" t="s">
        <v>12</v>
      </c>
      <c r="J10" s="5" t="s">
        <v>13</v>
      </c>
      <c r="K10" s="178">
        <f>(B10*E10)*H10</f>
        <v>191975</v>
      </c>
      <c r="L10" s="178"/>
      <c r="M10" s="178"/>
      <c r="N10" s="5"/>
      <c r="O10" s="5"/>
      <c r="P10" s="5"/>
      <c r="Q10" s="5"/>
    </row>
    <row r="11" spans="1:17" x14ac:dyDescent="0.25">
      <c r="A11" s="179" t="s">
        <v>14</v>
      </c>
      <c r="B11" s="179"/>
      <c r="C11" s="179"/>
      <c r="D11" s="179"/>
      <c r="E11" s="179"/>
      <c r="F11" s="179"/>
      <c r="G11" s="179"/>
      <c r="H11" s="179"/>
      <c r="I11" s="179"/>
      <c r="J11" s="179"/>
      <c r="K11" s="179"/>
      <c r="L11" s="179"/>
      <c r="M11" s="179"/>
      <c r="N11" s="179"/>
      <c r="O11" s="179"/>
      <c r="P11" s="179"/>
      <c r="Q11" s="2"/>
    </row>
    <row r="12" spans="1:17" x14ac:dyDescent="0.25">
      <c r="A12" s="2"/>
      <c r="B12" s="2"/>
      <c r="C12" s="2"/>
      <c r="D12" s="10" t="s">
        <v>15</v>
      </c>
      <c r="E12" s="180">
        <v>0</v>
      </c>
      <c r="F12" s="180"/>
      <c r="G12" s="180"/>
      <c r="H12" s="10"/>
      <c r="I12" s="10"/>
      <c r="J12" s="10"/>
      <c r="K12" s="10"/>
      <c r="L12" s="10"/>
      <c r="M12" s="10"/>
      <c r="N12" s="10"/>
      <c r="O12" s="10"/>
      <c r="P12" s="10"/>
      <c r="Q12" s="11"/>
    </row>
    <row r="13" spans="1:17" x14ac:dyDescent="0.25">
      <c r="A13" s="12"/>
      <c r="B13" s="170" t="s">
        <v>16</v>
      </c>
      <c r="C13" s="171"/>
      <c r="D13" s="171"/>
      <c r="E13" s="171"/>
      <c r="F13" s="171"/>
      <c r="G13" s="171"/>
      <c r="H13" s="171"/>
      <c r="I13" s="171"/>
      <c r="J13" s="171"/>
      <c r="K13" s="171"/>
      <c r="L13" s="171"/>
      <c r="M13" s="171"/>
      <c r="N13" s="171"/>
      <c r="O13" s="171"/>
      <c r="P13" s="171"/>
      <c r="Q13" s="172"/>
    </row>
    <row r="14" spans="1:17" x14ac:dyDescent="0.25">
      <c r="A14" s="13"/>
      <c r="B14" s="173" t="s">
        <v>17</v>
      </c>
      <c r="C14" s="174"/>
      <c r="D14" s="174"/>
      <c r="E14" s="174"/>
      <c r="F14" s="174"/>
      <c r="G14" s="174"/>
      <c r="H14" s="174"/>
      <c r="I14" s="174"/>
      <c r="J14" s="174"/>
      <c r="K14" s="174">
        <f>K10-E12</f>
        <v>191975</v>
      </c>
      <c r="L14" s="174"/>
      <c r="M14" s="174"/>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175" t="s">
        <v>18</v>
      </c>
      <c r="B16" s="175"/>
      <c r="C16" s="175"/>
      <c r="D16" s="175"/>
      <c r="E16" s="175"/>
      <c r="F16" s="175"/>
      <c r="G16" s="175"/>
      <c r="H16" s="175"/>
      <c r="I16" s="175"/>
      <c r="J16" s="175"/>
      <c r="K16" s="175"/>
      <c r="L16" s="175"/>
      <c r="M16" s="175"/>
      <c r="N16" s="175"/>
      <c r="O16" s="19">
        <v>75</v>
      </c>
      <c r="P16" s="169" t="s">
        <v>19</v>
      </c>
      <c r="Q16" s="169"/>
    </row>
    <row r="17" spans="1:17" x14ac:dyDescent="0.25">
      <c r="A17" s="7"/>
      <c r="B17" s="176" t="s">
        <v>20</v>
      </c>
      <c r="C17" s="176"/>
      <c r="D17" s="176"/>
      <c r="E17" s="176"/>
      <c r="F17" s="176"/>
      <c r="G17" s="176"/>
      <c r="H17" s="176"/>
      <c r="I17" s="176"/>
      <c r="J17" s="176"/>
      <c r="K17" s="176"/>
      <c r="L17" s="176"/>
      <c r="M17" s="176"/>
      <c r="N17" s="176"/>
      <c r="O17" s="20">
        <f>L9</f>
        <v>109.7</v>
      </c>
      <c r="P17" s="21" t="s">
        <v>21</v>
      </c>
      <c r="Q17" s="3"/>
    </row>
    <row r="18" spans="1:17" x14ac:dyDescent="0.25">
      <c r="A18" s="7"/>
      <c r="B18" s="190">
        <f>O16</f>
        <v>75</v>
      </c>
      <c r="C18" s="190"/>
      <c r="D18" s="5" t="s">
        <v>10</v>
      </c>
      <c r="E18" s="22">
        <f>O17</f>
        <v>109.7</v>
      </c>
      <c r="F18" s="5" t="s">
        <v>22</v>
      </c>
      <c r="G18" s="5" t="s">
        <v>10</v>
      </c>
      <c r="H18" s="23">
        <v>20</v>
      </c>
      <c r="I18" s="5" t="s">
        <v>12</v>
      </c>
      <c r="J18" s="5" t="s">
        <v>13</v>
      </c>
      <c r="K18" s="178">
        <f>(B18*E18)*H18</f>
        <v>164550</v>
      </c>
      <c r="L18" s="178"/>
      <c r="M18" s="178"/>
      <c r="N18" s="5"/>
      <c r="O18" s="5"/>
      <c r="P18" s="5"/>
      <c r="Q18" s="3"/>
    </row>
    <row r="19" spans="1:17" x14ac:dyDescent="0.25">
      <c r="A19" s="179" t="s">
        <v>14</v>
      </c>
      <c r="B19" s="179"/>
      <c r="C19" s="179"/>
      <c r="D19" s="179"/>
      <c r="E19" s="179"/>
      <c r="F19" s="179"/>
      <c r="G19" s="179"/>
      <c r="H19" s="179"/>
      <c r="I19" s="179"/>
      <c r="J19" s="179"/>
      <c r="K19" s="179"/>
      <c r="L19" s="179"/>
      <c r="M19" s="179"/>
      <c r="N19" s="179"/>
      <c r="O19" s="179"/>
      <c r="P19" s="179"/>
      <c r="Q19" s="2"/>
    </row>
    <row r="20" spans="1:17" x14ac:dyDescent="0.25">
      <c r="A20" s="2"/>
      <c r="B20" s="2"/>
      <c r="C20" s="2"/>
      <c r="D20" s="10" t="s">
        <v>15</v>
      </c>
      <c r="E20" s="191">
        <v>0</v>
      </c>
      <c r="F20" s="191"/>
      <c r="G20" s="191"/>
      <c r="H20" s="10"/>
      <c r="I20" s="10"/>
      <c r="J20" s="10"/>
      <c r="K20" s="10"/>
      <c r="L20" s="10"/>
      <c r="M20" s="10"/>
      <c r="N20" s="10"/>
      <c r="O20" s="10"/>
      <c r="P20" s="10"/>
      <c r="Q20" s="11"/>
    </row>
    <row r="21" spans="1:17" x14ac:dyDescent="0.25">
      <c r="A21" s="12"/>
      <c r="B21" s="170" t="s">
        <v>23</v>
      </c>
      <c r="C21" s="171"/>
      <c r="D21" s="171"/>
      <c r="E21" s="171"/>
      <c r="F21" s="171"/>
      <c r="G21" s="171"/>
      <c r="H21" s="171"/>
      <c r="I21" s="171"/>
      <c r="J21" s="171"/>
      <c r="K21" s="171"/>
      <c r="L21" s="171"/>
      <c r="M21" s="171"/>
      <c r="N21" s="171"/>
      <c r="O21" s="171"/>
      <c r="P21" s="171"/>
      <c r="Q21" s="172"/>
    </row>
    <row r="22" spans="1:17" x14ac:dyDescent="0.25">
      <c r="A22" s="13"/>
      <c r="B22" s="192" t="s">
        <v>24</v>
      </c>
      <c r="C22" s="193"/>
      <c r="D22" s="193"/>
      <c r="E22" s="193"/>
      <c r="F22" s="193"/>
      <c r="G22" s="193"/>
      <c r="H22" s="193"/>
      <c r="I22" s="193"/>
      <c r="J22" s="193"/>
      <c r="K22" s="174">
        <f>K18-E20</f>
        <v>164550</v>
      </c>
      <c r="L22" s="174"/>
      <c r="M22" s="174"/>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181" t="s">
        <v>25</v>
      </c>
      <c r="B24" s="181"/>
      <c r="C24" s="181"/>
      <c r="D24" s="181"/>
      <c r="E24" s="181"/>
      <c r="F24" s="181"/>
      <c r="G24" s="181"/>
      <c r="H24" s="181"/>
      <c r="I24" s="181"/>
      <c r="J24" s="181"/>
      <c r="K24" s="181"/>
      <c r="L24" s="181"/>
      <c r="M24" s="181"/>
      <c r="N24" s="181"/>
      <c r="O24" s="181"/>
      <c r="P24" s="181"/>
      <c r="Q24" s="181"/>
    </row>
    <row r="25" spans="1:17" x14ac:dyDescent="0.25">
      <c r="A25" s="25" t="s">
        <v>26</v>
      </c>
      <c r="B25" s="182">
        <f>K14+K22</f>
        <v>356525</v>
      </c>
      <c r="C25" s="182"/>
      <c r="D25" s="182"/>
      <c r="E25" s="183"/>
      <c r="F25" s="183"/>
      <c r="G25" s="183"/>
      <c r="H25" s="184"/>
      <c r="I25" s="184"/>
      <c r="J25" s="184"/>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185" t="s">
        <v>27</v>
      </c>
      <c r="B27" s="185"/>
      <c r="C27" s="185"/>
      <c r="D27" s="185"/>
      <c r="E27" s="185"/>
      <c r="F27" s="185"/>
      <c r="G27" s="185"/>
      <c r="H27" s="185"/>
      <c r="I27" s="185"/>
      <c r="J27" s="185"/>
      <c r="K27" s="185"/>
      <c r="L27" s="185"/>
      <c r="M27" s="185"/>
      <c r="N27" s="185"/>
      <c r="O27" s="185"/>
      <c r="P27" s="185"/>
      <c r="Q27" s="185"/>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186" t="s">
        <v>30</v>
      </c>
      <c r="B32" s="186"/>
      <c r="C32" s="187" t="s">
        <v>31</v>
      </c>
      <c r="D32" s="188"/>
      <c r="E32" s="188"/>
      <c r="F32" s="188"/>
      <c r="G32" s="188"/>
      <c r="H32" s="188"/>
      <c r="I32" s="188"/>
      <c r="J32" s="188"/>
      <c r="K32" s="188"/>
      <c r="L32" s="188"/>
      <c r="M32" s="188"/>
      <c r="N32" s="188"/>
      <c r="O32" s="188"/>
      <c r="P32" s="188"/>
      <c r="Q32" s="189"/>
    </row>
    <row r="33" spans="1:17" x14ac:dyDescent="0.25">
      <c r="A33" s="198">
        <v>0.15</v>
      </c>
      <c r="B33" s="204"/>
      <c r="C33" s="205" t="s">
        <v>32</v>
      </c>
      <c r="D33" s="206"/>
      <c r="E33" s="206"/>
      <c r="F33" s="206"/>
      <c r="G33" s="206"/>
      <c r="H33" s="206"/>
      <c r="I33" s="206"/>
      <c r="J33" s="206"/>
      <c r="K33" s="206"/>
      <c r="L33" s="206"/>
      <c r="M33" s="206"/>
      <c r="N33" s="206"/>
      <c r="O33" s="206"/>
      <c r="P33" s="206"/>
      <c r="Q33" s="207"/>
    </row>
    <row r="34" spans="1:17" x14ac:dyDescent="0.25">
      <c r="A34" s="198"/>
      <c r="B34" s="204"/>
      <c r="C34" s="208">
        <f>A33*B25</f>
        <v>53478.75</v>
      </c>
      <c r="D34" s="208"/>
      <c r="E34" s="209"/>
      <c r="F34" s="210" t="s">
        <v>33</v>
      </c>
      <c r="G34" s="210"/>
      <c r="H34" s="210"/>
      <c r="I34" s="210"/>
      <c r="J34" s="210"/>
      <c r="K34" s="210"/>
      <c r="L34" s="210"/>
      <c r="M34" s="210"/>
      <c r="N34" s="210"/>
      <c r="O34" s="210"/>
      <c r="P34" s="210"/>
      <c r="Q34" s="211"/>
    </row>
    <row r="35" spans="1:17" x14ac:dyDescent="0.25">
      <c r="A35" s="212">
        <v>0.8</v>
      </c>
      <c r="B35" s="213"/>
      <c r="C35" s="205" t="s">
        <v>34</v>
      </c>
      <c r="D35" s="206"/>
      <c r="E35" s="206"/>
      <c r="F35" s="206"/>
      <c r="G35" s="206"/>
      <c r="H35" s="206"/>
      <c r="I35" s="206"/>
      <c r="J35" s="206"/>
      <c r="K35" s="206"/>
      <c r="L35" s="206"/>
      <c r="M35" s="206"/>
      <c r="N35" s="206"/>
      <c r="O35" s="206"/>
      <c r="P35" s="206"/>
      <c r="Q35" s="207"/>
    </row>
    <row r="36" spans="1:17" x14ac:dyDescent="0.25">
      <c r="A36" s="214"/>
      <c r="B36" s="215"/>
      <c r="C36" s="218" t="s">
        <v>35</v>
      </c>
      <c r="D36" s="219"/>
      <c r="E36" s="219"/>
      <c r="F36" s="219"/>
      <c r="G36" s="219"/>
      <c r="H36" s="219"/>
      <c r="I36" s="219"/>
      <c r="J36" s="219"/>
      <c r="K36" s="219"/>
      <c r="L36" s="219"/>
      <c r="M36" s="219"/>
      <c r="N36" s="219"/>
      <c r="O36" s="219"/>
      <c r="P36" s="219"/>
      <c r="Q36" s="220"/>
    </row>
    <row r="37" spans="1:17" x14ac:dyDescent="0.25">
      <c r="A37" s="214"/>
      <c r="B37" s="215"/>
      <c r="C37" s="221" t="s">
        <v>36</v>
      </c>
      <c r="D37" s="222"/>
      <c r="E37" s="222"/>
      <c r="F37" s="222"/>
      <c r="G37" s="222"/>
      <c r="H37" s="222"/>
      <c r="I37" s="223">
        <f>A35</f>
        <v>0.8</v>
      </c>
      <c r="J37" s="223"/>
      <c r="K37" s="224" t="s">
        <v>37</v>
      </c>
      <c r="L37" s="224"/>
      <c r="M37" s="224"/>
      <c r="N37" s="224"/>
      <c r="O37" s="224"/>
      <c r="P37" s="224"/>
      <c r="Q37" s="225"/>
    </row>
    <row r="38" spans="1:17" x14ac:dyDescent="0.25">
      <c r="A38" s="216"/>
      <c r="B38" s="217"/>
      <c r="C38" s="194">
        <f>C34</f>
        <v>53478.75</v>
      </c>
      <c r="D38" s="195"/>
      <c r="E38" s="195"/>
      <c r="F38" s="196" t="s">
        <v>38</v>
      </c>
      <c r="G38" s="196"/>
      <c r="H38" s="196"/>
      <c r="I38" s="196"/>
      <c r="J38" s="196"/>
      <c r="K38" s="197">
        <f>(B25*A35)-C34</f>
        <v>231741.25</v>
      </c>
      <c r="L38" s="197"/>
      <c r="M38" s="197"/>
      <c r="N38" s="14"/>
      <c r="O38" s="14"/>
      <c r="P38" s="14"/>
      <c r="Q38" s="31"/>
    </row>
    <row r="39" spans="1:17" x14ac:dyDescent="0.25">
      <c r="A39" s="198">
        <v>0.2</v>
      </c>
      <c r="B39" s="198"/>
      <c r="C39" s="199" t="s">
        <v>39</v>
      </c>
      <c r="D39" s="200"/>
      <c r="E39" s="200"/>
      <c r="F39" s="201"/>
      <c r="G39" s="201"/>
      <c r="H39" s="201"/>
      <c r="I39" s="32"/>
      <c r="J39" s="32"/>
      <c r="K39" s="33"/>
      <c r="L39" s="33"/>
      <c r="M39" s="33"/>
      <c r="N39" s="33"/>
      <c r="O39" s="33"/>
      <c r="P39" s="33"/>
      <c r="Q39" s="34"/>
    </row>
    <row r="40" spans="1:17" x14ac:dyDescent="0.25">
      <c r="A40" s="198"/>
      <c r="B40" s="198"/>
      <c r="C40" s="202" t="s">
        <v>40</v>
      </c>
      <c r="D40" s="196"/>
      <c r="E40" s="196"/>
      <c r="F40" s="196"/>
      <c r="G40" s="196"/>
      <c r="H40" s="196"/>
      <c r="I40" s="196"/>
      <c r="J40" s="196"/>
      <c r="K40" s="196"/>
      <c r="L40" s="196"/>
      <c r="M40" s="196"/>
      <c r="N40" s="196"/>
      <c r="O40" s="196"/>
      <c r="P40" s="196"/>
      <c r="Q40" s="203"/>
    </row>
    <row r="41" spans="1:17" x14ac:dyDescent="0.25">
      <c r="A41" s="26" t="s">
        <v>41</v>
      </c>
      <c r="B41" s="2"/>
      <c r="C41" s="2"/>
      <c r="D41" s="2"/>
      <c r="E41" s="2"/>
      <c r="F41" s="2"/>
      <c r="G41" s="2"/>
      <c r="H41" s="2"/>
      <c r="I41" s="2"/>
      <c r="J41" s="2"/>
      <c r="K41" s="2"/>
      <c r="L41" s="2"/>
      <c r="M41" s="2"/>
      <c r="N41" s="2"/>
      <c r="O41" s="2"/>
      <c r="P41" s="2"/>
      <c r="Q41" s="2"/>
    </row>
    <row r="42" spans="1:17" x14ac:dyDescent="0.25">
      <c r="A42" s="185" t="s">
        <v>42</v>
      </c>
      <c r="B42" s="235"/>
      <c r="C42" s="235"/>
      <c r="D42" s="235"/>
      <c r="E42" s="235"/>
      <c r="F42" s="235"/>
      <c r="G42" s="235"/>
      <c r="H42" s="235"/>
      <c r="I42" s="235"/>
      <c r="J42" s="235"/>
      <c r="K42" s="235"/>
      <c r="L42" s="235"/>
      <c r="M42" s="235"/>
      <c r="N42" s="235"/>
      <c r="O42" s="235"/>
      <c r="P42" s="235"/>
      <c r="Q42" s="235"/>
    </row>
    <row r="43" spans="1:17" ht="35.25" customHeight="1" x14ac:dyDescent="0.25">
      <c r="A43" s="185" t="s">
        <v>43</v>
      </c>
      <c r="B43" s="185"/>
      <c r="C43" s="185"/>
      <c r="D43" s="185"/>
      <c r="E43" s="185"/>
      <c r="F43" s="185"/>
      <c r="G43" s="185"/>
      <c r="H43" s="185"/>
      <c r="I43" s="185"/>
      <c r="J43" s="185"/>
      <c r="K43" s="185"/>
      <c r="L43" s="185"/>
      <c r="M43" s="185"/>
      <c r="N43" s="185"/>
      <c r="O43" s="185"/>
      <c r="P43" s="185"/>
      <c r="Q43" s="185"/>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185" t="s">
        <v>45</v>
      </c>
      <c r="B45" s="185"/>
      <c r="C45" s="185"/>
      <c r="D45" s="185"/>
      <c r="E45" s="185"/>
      <c r="F45" s="185"/>
      <c r="G45" s="185"/>
      <c r="H45" s="185"/>
      <c r="I45" s="185"/>
      <c r="J45" s="185"/>
      <c r="K45" s="185"/>
      <c r="L45" s="185"/>
      <c r="M45" s="185"/>
      <c r="N45" s="185"/>
      <c r="O45" s="185"/>
      <c r="P45" s="185"/>
      <c r="Q45" s="185"/>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236" t="s">
        <v>47</v>
      </c>
      <c r="B47" s="236"/>
      <c r="C47" s="236"/>
      <c r="D47" s="236"/>
      <c r="E47" s="236"/>
      <c r="F47" s="236"/>
      <c r="G47" s="236"/>
      <c r="H47" s="236"/>
      <c r="I47" s="236"/>
      <c r="J47" s="236"/>
      <c r="K47" s="236"/>
      <c r="L47" s="236"/>
      <c r="M47" s="236"/>
      <c r="N47" s="236"/>
      <c r="O47" s="236"/>
      <c r="P47" s="236"/>
      <c r="Q47" s="236"/>
    </row>
    <row r="48" spans="1:17" ht="15.75" x14ac:dyDescent="0.25">
      <c r="A48" s="237" t="s">
        <v>48</v>
      </c>
      <c r="B48" s="237"/>
      <c r="C48" s="237"/>
      <c r="D48" s="237"/>
      <c r="E48" s="237"/>
      <c r="F48" s="237"/>
      <c r="G48" s="237"/>
      <c r="H48" s="237"/>
      <c r="I48" s="237"/>
      <c r="J48" s="237"/>
      <c r="K48" s="237"/>
      <c r="L48" s="237"/>
      <c r="M48" s="237"/>
      <c r="N48" s="237"/>
      <c r="O48" s="237"/>
      <c r="P48" s="237"/>
      <c r="Q48" s="237"/>
    </row>
    <row r="49" spans="1:17" ht="15.75" x14ac:dyDescent="0.25">
      <c r="A49" s="238" t="s">
        <v>49</v>
      </c>
      <c r="B49" s="239"/>
      <c r="C49" s="239"/>
      <c r="D49" s="239"/>
      <c r="E49" s="239"/>
      <c r="F49" s="239"/>
      <c r="G49" s="239"/>
      <c r="H49" s="239"/>
      <c r="I49" s="239"/>
      <c r="J49" s="239"/>
      <c r="K49" s="239"/>
      <c r="L49" s="239"/>
      <c r="M49" s="239"/>
      <c r="N49" s="239"/>
      <c r="O49" s="239"/>
      <c r="P49" s="239"/>
      <c r="Q49" s="239"/>
    </row>
    <row r="50" spans="1:17" x14ac:dyDescent="0.25">
      <c r="A50" s="226" t="s">
        <v>50</v>
      </c>
      <c r="B50" s="227"/>
      <c r="C50" s="227"/>
      <c r="D50" s="227"/>
      <c r="E50" s="227"/>
      <c r="F50" s="227"/>
      <c r="G50" s="227"/>
      <c r="H50" s="227"/>
      <c r="I50" s="227"/>
      <c r="J50" s="227"/>
      <c r="K50" s="227"/>
      <c r="L50" s="227"/>
      <c r="M50" s="227"/>
      <c r="N50" s="227"/>
      <c r="O50" s="227"/>
      <c r="P50" s="227"/>
      <c r="Q50" s="227"/>
    </row>
    <row r="51" spans="1:17" x14ac:dyDescent="0.25">
      <c r="A51" s="228" t="s">
        <v>51</v>
      </c>
      <c r="B51" s="228"/>
      <c r="C51" s="228"/>
      <c r="D51" s="228"/>
      <c r="E51" s="228"/>
      <c r="F51" s="228"/>
      <c r="G51" s="228"/>
      <c r="H51" s="228"/>
      <c r="I51" s="36" t="s">
        <v>52</v>
      </c>
      <c r="J51" s="37"/>
      <c r="K51" s="37"/>
      <c r="L51" s="228" t="s">
        <v>53</v>
      </c>
      <c r="M51" s="228"/>
      <c r="N51" s="228"/>
      <c r="O51" s="228"/>
      <c r="P51" s="229" t="s">
        <v>54</v>
      </c>
      <c r="Q51" s="230"/>
    </row>
    <row r="52" spans="1:17" x14ac:dyDescent="0.25">
      <c r="A52" s="231" t="s">
        <v>55</v>
      </c>
      <c r="B52" s="231"/>
      <c r="C52" s="231"/>
      <c r="D52" s="231"/>
      <c r="E52" s="231"/>
      <c r="F52" s="231"/>
      <c r="G52" s="231"/>
      <c r="H52" s="231"/>
      <c r="I52" s="232"/>
      <c r="J52" s="232"/>
      <c r="K52" s="232"/>
      <c r="L52" s="232"/>
      <c r="M52" s="232"/>
      <c r="N52" s="232"/>
      <c r="O52" s="232"/>
      <c r="P52" s="233"/>
      <c r="Q52" s="234"/>
    </row>
    <row r="53" spans="1:17" x14ac:dyDescent="0.25">
      <c r="A53" s="240" t="s">
        <v>56</v>
      </c>
      <c r="B53" s="241"/>
      <c r="C53" s="241"/>
      <c r="D53" s="241"/>
      <c r="E53" s="241"/>
      <c r="F53" s="241"/>
      <c r="G53" s="241"/>
      <c r="H53" s="242"/>
      <c r="I53" s="232"/>
      <c r="J53" s="232"/>
      <c r="K53" s="232"/>
      <c r="L53" s="232"/>
      <c r="M53" s="232"/>
      <c r="N53" s="232"/>
      <c r="O53" s="232"/>
      <c r="P53" s="233"/>
      <c r="Q53" s="234"/>
    </row>
    <row r="54" spans="1:17" x14ac:dyDescent="0.25">
      <c r="A54" s="232"/>
      <c r="B54" s="232"/>
      <c r="C54" s="232"/>
      <c r="D54" s="232"/>
      <c r="E54" s="232"/>
      <c r="F54" s="232"/>
      <c r="G54" s="232"/>
      <c r="H54" s="232"/>
      <c r="I54" s="232"/>
      <c r="J54" s="232"/>
      <c r="K54" s="232"/>
      <c r="L54" s="232"/>
      <c r="M54" s="232"/>
      <c r="N54" s="232"/>
      <c r="O54" s="232"/>
      <c r="P54" s="233"/>
      <c r="Q54" s="234"/>
    </row>
    <row r="55" spans="1:17" x14ac:dyDescent="0.25">
      <c r="A55" s="231" t="s">
        <v>57</v>
      </c>
      <c r="B55" s="231"/>
      <c r="C55" s="231"/>
      <c r="D55" s="231"/>
      <c r="E55" s="231"/>
      <c r="F55" s="231"/>
      <c r="G55" s="231"/>
      <c r="H55" s="231"/>
      <c r="I55" s="232"/>
      <c r="J55" s="232"/>
      <c r="K55" s="232"/>
      <c r="L55" s="232"/>
      <c r="M55" s="232"/>
      <c r="N55" s="232"/>
      <c r="O55" s="232"/>
      <c r="P55" s="233"/>
      <c r="Q55" s="234"/>
    </row>
    <row r="56" spans="1:17" x14ac:dyDescent="0.25">
      <c r="A56" s="240" t="s">
        <v>56</v>
      </c>
      <c r="B56" s="241"/>
      <c r="C56" s="241"/>
      <c r="D56" s="241"/>
      <c r="E56" s="241"/>
      <c r="F56" s="241"/>
      <c r="G56" s="241"/>
      <c r="H56" s="242"/>
      <c r="I56" s="232"/>
      <c r="J56" s="232"/>
      <c r="K56" s="232"/>
      <c r="L56" s="232"/>
      <c r="M56" s="232"/>
      <c r="N56" s="232"/>
      <c r="O56" s="232"/>
      <c r="P56" s="233"/>
      <c r="Q56" s="234"/>
    </row>
    <row r="57" spans="1:17" x14ac:dyDescent="0.25">
      <c r="A57" s="38"/>
      <c r="B57" s="39"/>
      <c r="C57" s="39"/>
      <c r="D57" s="39"/>
      <c r="E57" s="39"/>
      <c r="F57" s="39"/>
      <c r="G57" s="39"/>
      <c r="H57" s="40"/>
      <c r="I57" s="232"/>
      <c r="J57" s="232"/>
      <c r="K57" s="232"/>
      <c r="L57" s="232"/>
      <c r="M57" s="232"/>
      <c r="N57" s="232"/>
      <c r="O57" s="232"/>
      <c r="P57" s="41"/>
      <c r="Q57" s="42"/>
    </row>
    <row r="58" spans="1:17" x14ac:dyDescent="0.25">
      <c r="A58" s="252" t="s">
        <v>58</v>
      </c>
      <c r="B58" s="253"/>
      <c r="C58" s="253"/>
      <c r="D58" s="253"/>
      <c r="E58" s="253"/>
      <c r="F58" s="253"/>
      <c r="G58" s="253"/>
      <c r="H58" s="254"/>
      <c r="I58" s="232"/>
      <c r="J58" s="232"/>
      <c r="K58" s="232"/>
      <c r="L58" s="232"/>
      <c r="M58" s="232"/>
      <c r="N58" s="232"/>
      <c r="O58" s="232"/>
      <c r="P58" s="233"/>
      <c r="Q58" s="234"/>
    </row>
    <row r="59" spans="1:17" x14ac:dyDescent="0.25">
      <c r="A59" s="243" t="s">
        <v>59</v>
      </c>
      <c r="B59" s="243"/>
      <c r="C59" s="243"/>
      <c r="D59" s="243"/>
      <c r="E59" s="243"/>
      <c r="F59" s="243"/>
      <c r="G59" s="243"/>
      <c r="H59" s="243"/>
      <c r="I59" s="243"/>
      <c r="J59" s="243"/>
      <c r="K59" s="243"/>
      <c r="L59" s="243"/>
      <c r="M59" s="243"/>
      <c r="N59" s="243"/>
      <c r="O59" s="243"/>
      <c r="P59" s="243"/>
      <c r="Q59" s="243"/>
    </row>
    <row r="60" spans="1:17" ht="15.75" x14ac:dyDescent="0.25">
      <c r="A60" s="244" t="s">
        <v>60</v>
      </c>
      <c r="B60" s="245"/>
      <c r="C60" s="245"/>
      <c r="D60" s="245"/>
      <c r="E60" s="245"/>
      <c r="F60" s="245"/>
      <c r="G60" s="245"/>
      <c r="H60" s="245"/>
      <c r="I60" s="245"/>
      <c r="J60" s="245"/>
      <c r="K60" s="245"/>
      <c r="L60" s="245"/>
      <c r="M60" s="245"/>
      <c r="N60" s="245"/>
      <c r="O60" s="245"/>
      <c r="P60" s="245"/>
      <c r="Q60" s="245"/>
    </row>
    <row r="61" spans="1:17" x14ac:dyDescent="0.25">
      <c r="A61" s="246" t="s">
        <v>61</v>
      </c>
      <c r="B61" s="246"/>
      <c r="C61" s="246"/>
      <c r="D61" s="246"/>
      <c r="E61" s="246"/>
      <c r="F61" s="246"/>
      <c r="G61" s="246"/>
      <c r="H61" s="246"/>
      <c r="I61" s="246"/>
      <c r="J61" s="246"/>
      <c r="K61" s="246"/>
      <c r="L61" s="247" t="s">
        <v>62</v>
      </c>
      <c r="M61" s="248"/>
      <c r="N61" s="248"/>
      <c r="O61" s="248"/>
      <c r="P61" s="248"/>
      <c r="Q61" s="249"/>
    </row>
    <row r="62" spans="1:17" x14ac:dyDescent="0.25">
      <c r="A62" s="250" t="s">
        <v>63</v>
      </c>
      <c r="B62" s="250"/>
      <c r="C62" s="250"/>
      <c r="D62" s="250"/>
      <c r="E62" s="250"/>
      <c r="F62" s="250"/>
      <c r="G62" s="250"/>
      <c r="H62" s="250"/>
      <c r="I62" s="250"/>
      <c r="J62" s="250"/>
      <c r="K62" s="250"/>
      <c r="L62" s="233"/>
      <c r="M62" s="251"/>
      <c r="N62" s="251"/>
      <c r="O62" s="251"/>
      <c r="P62" s="251"/>
      <c r="Q62" s="234"/>
    </row>
    <row r="63" spans="1:17" x14ac:dyDescent="0.25">
      <c r="A63" s="250" t="s">
        <v>64</v>
      </c>
      <c r="B63" s="250"/>
      <c r="C63" s="250"/>
      <c r="D63" s="250"/>
      <c r="E63" s="250"/>
      <c r="F63" s="250"/>
      <c r="G63" s="250"/>
      <c r="H63" s="250"/>
      <c r="I63" s="250"/>
      <c r="J63" s="250"/>
      <c r="K63" s="250"/>
      <c r="L63" s="233"/>
      <c r="M63" s="251"/>
      <c r="N63" s="251"/>
      <c r="O63" s="251"/>
      <c r="P63" s="251"/>
      <c r="Q63" s="234"/>
    </row>
    <row r="64" spans="1:17" x14ac:dyDescent="0.25">
      <c r="A64" s="250" t="s">
        <v>64</v>
      </c>
      <c r="B64" s="250"/>
      <c r="C64" s="250"/>
      <c r="D64" s="250"/>
      <c r="E64" s="250"/>
      <c r="F64" s="250"/>
      <c r="G64" s="250"/>
      <c r="H64" s="250"/>
      <c r="I64" s="250"/>
      <c r="J64" s="250"/>
      <c r="K64" s="250"/>
      <c r="L64" s="233"/>
      <c r="M64" s="251"/>
      <c r="N64" s="251"/>
      <c r="O64" s="251"/>
      <c r="P64" s="251"/>
      <c r="Q64" s="234"/>
    </row>
    <row r="65" spans="1:17" x14ac:dyDescent="0.25">
      <c r="A65" s="250" t="s">
        <v>64</v>
      </c>
      <c r="B65" s="250"/>
      <c r="C65" s="250"/>
      <c r="D65" s="250"/>
      <c r="E65" s="250"/>
      <c r="F65" s="250"/>
      <c r="G65" s="250"/>
      <c r="H65" s="250"/>
      <c r="I65" s="250"/>
      <c r="J65" s="250"/>
      <c r="K65" s="250"/>
      <c r="L65" s="233"/>
      <c r="M65" s="251"/>
      <c r="N65" s="251"/>
      <c r="O65" s="251"/>
      <c r="P65" s="251"/>
      <c r="Q65" s="234"/>
    </row>
    <row r="66" spans="1:17" x14ac:dyDescent="0.25">
      <c r="A66" s="255" t="s">
        <v>65</v>
      </c>
      <c r="B66" s="255"/>
      <c r="C66" s="255"/>
      <c r="D66" s="255"/>
      <c r="E66" s="255"/>
      <c r="F66" s="255"/>
      <c r="G66" s="255"/>
      <c r="H66" s="255"/>
      <c r="I66" s="255"/>
      <c r="J66" s="255"/>
      <c r="K66" s="255"/>
      <c r="L66" s="233"/>
      <c r="M66" s="251"/>
      <c r="N66" s="251"/>
      <c r="O66" s="251"/>
      <c r="P66" s="251"/>
      <c r="Q66" s="234"/>
    </row>
    <row r="67" spans="1:17" x14ac:dyDescent="0.25">
      <c r="A67" s="250" t="s">
        <v>66</v>
      </c>
      <c r="B67" s="250"/>
      <c r="C67" s="250"/>
      <c r="D67" s="250"/>
      <c r="E67" s="250"/>
      <c r="F67" s="250"/>
      <c r="G67" s="250"/>
      <c r="H67" s="250"/>
      <c r="I67" s="250"/>
      <c r="J67" s="250"/>
      <c r="K67" s="250"/>
      <c r="L67" s="41"/>
      <c r="M67" s="43"/>
      <c r="N67" s="43"/>
      <c r="O67" s="43"/>
      <c r="P67" s="43"/>
      <c r="Q67" s="43"/>
    </row>
    <row r="68" spans="1:17" x14ac:dyDescent="0.25">
      <c r="A68" s="256" t="s">
        <v>67</v>
      </c>
      <c r="B68" s="256"/>
      <c r="C68" s="256"/>
      <c r="D68" s="256"/>
      <c r="E68" s="256"/>
      <c r="F68" s="256"/>
      <c r="G68" s="256"/>
      <c r="H68" s="256"/>
      <c r="I68" s="256"/>
      <c r="J68" s="256"/>
      <c r="K68" s="256"/>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C00000"/>
  </sheetPr>
  <dimension ref="A1:M1"/>
  <sheetViews>
    <sheetView tabSelected="1" workbookViewId="0">
      <selection sqref="A1:M1"/>
    </sheetView>
  </sheetViews>
  <sheetFormatPr baseColWidth="10" defaultRowHeight="15" x14ac:dyDescent="0.25"/>
  <sheetData>
    <row r="1" spans="1:13" ht="23.25" x14ac:dyDescent="0.25">
      <c r="A1" s="257" t="s">
        <v>84</v>
      </c>
      <c r="B1" s="257"/>
      <c r="C1" s="257"/>
      <c r="D1" s="257"/>
      <c r="E1" s="257"/>
      <c r="F1" s="257"/>
      <c r="G1" s="257"/>
      <c r="H1" s="257"/>
      <c r="I1" s="257"/>
      <c r="J1" s="257"/>
      <c r="K1" s="257"/>
      <c r="L1" s="257"/>
      <c r="M1" s="257"/>
    </row>
  </sheetData>
  <mergeCells count="1">
    <mergeCell ref="A1:M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pageSetUpPr fitToPage="1"/>
  </sheetPr>
  <dimension ref="A1:U186"/>
  <sheetViews>
    <sheetView showGridLines="0" zoomScale="88" zoomScaleNormal="88" workbookViewId="0">
      <selection activeCell="D22" sqref="D22"/>
    </sheetView>
  </sheetViews>
  <sheetFormatPr baseColWidth="10" defaultRowHeight="15" x14ac:dyDescent="0.25"/>
  <cols>
    <col min="2" max="2" width="74.5703125" customWidth="1"/>
    <col min="3" max="5" width="22.5703125" customWidth="1"/>
  </cols>
  <sheetData>
    <row r="1" spans="1:21" s="56" customFormat="1" ht="114.75" customHeight="1" x14ac:dyDescent="0.2">
      <c r="B1" s="270" t="s">
        <v>160</v>
      </c>
      <c r="C1" s="270"/>
      <c r="D1" s="270"/>
      <c r="E1" s="55"/>
    </row>
    <row r="2" spans="1:21" s="82" customFormat="1" ht="26.25" customHeight="1" x14ac:dyDescent="0.25">
      <c r="A2" s="81"/>
      <c r="B2" s="272" t="s">
        <v>105</v>
      </c>
      <c r="C2" s="272"/>
      <c r="D2" s="272"/>
      <c r="E2" s="272"/>
    </row>
    <row r="3" spans="1:21" s="84" customFormat="1" ht="26.25" customHeight="1" x14ac:dyDescent="0.2">
      <c r="A3" s="83"/>
      <c r="B3" s="273" t="s">
        <v>106</v>
      </c>
      <c r="C3" s="273"/>
      <c r="D3" s="273"/>
      <c r="E3" s="273"/>
      <c r="F3" s="85"/>
    </row>
    <row r="4" spans="1:21" s="62" customFormat="1" ht="34.5" customHeight="1" x14ac:dyDescent="0.25">
      <c r="B4" s="185" t="s">
        <v>107</v>
      </c>
      <c r="C4" s="185"/>
      <c r="D4" s="185"/>
      <c r="E4" s="185"/>
      <c r="F4" s="63"/>
      <c r="G4" s="2"/>
      <c r="H4" s="2"/>
      <c r="I4" s="2"/>
      <c r="J4" s="2"/>
      <c r="K4" s="2"/>
      <c r="L4" s="2"/>
      <c r="M4" s="2"/>
      <c r="N4" s="2"/>
      <c r="O4" s="2"/>
      <c r="P4" s="2"/>
      <c r="Q4" s="2"/>
      <c r="R4" s="2"/>
      <c r="S4" s="2"/>
      <c r="T4" s="2"/>
      <c r="U4" s="2"/>
    </row>
    <row r="5" spans="1:21" s="87" customFormat="1" ht="17.100000000000001" customHeight="1" x14ac:dyDescent="0.25">
      <c r="B5" s="86" t="s">
        <v>110</v>
      </c>
      <c r="C5" s="84"/>
      <c r="D5" s="84"/>
      <c r="E5" s="84"/>
      <c r="F5" s="84"/>
      <c r="G5" s="84"/>
      <c r="H5" s="84"/>
      <c r="I5" s="84"/>
      <c r="J5" s="84"/>
      <c r="K5" s="84"/>
      <c r="L5" s="84"/>
      <c r="M5" s="84"/>
      <c r="N5" s="84"/>
      <c r="O5" s="84"/>
      <c r="P5" s="84"/>
      <c r="Q5" s="84"/>
      <c r="R5" s="84"/>
      <c r="S5" s="84"/>
      <c r="T5" s="84"/>
      <c r="U5" s="84"/>
    </row>
    <row r="6" spans="1:21" s="87" customFormat="1" ht="17.100000000000001" customHeight="1" x14ac:dyDescent="0.2">
      <c r="B6" s="94" t="s">
        <v>108</v>
      </c>
      <c r="C6" s="92"/>
      <c r="D6" s="92"/>
      <c r="E6" s="92"/>
      <c r="F6" s="92"/>
      <c r="G6" s="84"/>
      <c r="H6" s="84"/>
      <c r="I6" s="84"/>
      <c r="J6" s="84"/>
      <c r="K6" s="84"/>
      <c r="L6" s="84"/>
      <c r="M6" s="84"/>
      <c r="N6" s="84"/>
      <c r="O6" s="84"/>
      <c r="P6" s="84"/>
      <c r="Q6" s="84"/>
      <c r="R6" s="84"/>
      <c r="S6" s="84"/>
      <c r="T6" s="84"/>
      <c r="U6" s="84"/>
    </row>
    <row r="7" spans="1:21" s="87" customFormat="1" ht="17.100000000000001" customHeight="1" x14ac:dyDescent="0.2">
      <c r="B7" s="94" t="s">
        <v>109</v>
      </c>
      <c r="C7" s="92"/>
      <c r="D7" s="93"/>
      <c r="E7" s="93"/>
      <c r="F7" s="93"/>
      <c r="G7" s="84"/>
      <c r="H7" s="84"/>
      <c r="I7" s="84"/>
      <c r="J7" s="84"/>
      <c r="K7" s="84"/>
      <c r="L7" s="84"/>
      <c r="M7" s="84"/>
      <c r="N7" s="84"/>
      <c r="O7" s="84"/>
      <c r="P7" s="84"/>
      <c r="Q7" s="84"/>
      <c r="R7" s="84"/>
      <c r="S7" s="84"/>
      <c r="T7" s="84"/>
      <c r="U7" s="84"/>
    </row>
    <row r="8" spans="1:21" s="45" customFormat="1" ht="20.45" customHeight="1" x14ac:dyDescent="0.25">
      <c r="B8" s="35" t="s">
        <v>111</v>
      </c>
      <c r="C8" s="2"/>
      <c r="D8" s="88"/>
      <c r="E8" s="89"/>
      <c r="F8" s="89"/>
    </row>
    <row r="9" spans="1:21" s="45" customFormat="1" ht="16.5" customHeight="1" x14ac:dyDescent="0.25">
      <c r="B9" s="90" t="s">
        <v>113</v>
      </c>
      <c r="C9" s="2"/>
      <c r="D9" s="2"/>
      <c r="E9" s="88"/>
      <c r="F9" s="89"/>
    </row>
    <row r="10" spans="1:21" s="45" customFormat="1" ht="16.5" customHeight="1" x14ac:dyDescent="0.25">
      <c r="B10" s="90" t="s">
        <v>114</v>
      </c>
      <c r="C10" s="91" t="s">
        <v>112</v>
      </c>
      <c r="D10" s="2"/>
      <c r="E10" s="88"/>
      <c r="F10" s="89"/>
    </row>
    <row r="11" spans="1:21" s="45" customFormat="1" ht="12" customHeight="1" x14ac:dyDescent="0.25">
      <c r="B11" s="90"/>
      <c r="C11" s="2"/>
      <c r="D11" s="2"/>
      <c r="E11" s="88"/>
      <c r="F11" s="89"/>
    </row>
    <row r="12" spans="1:21" s="44" customFormat="1" ht="27.6" customHeight="1" x14ac:dyDescent="0.2">
      <c r="A12" s="271" t="s">
        <v>115</v>
      </c>
      <c r="B12" s="271" t="s">
        <v>80</v>
      </c>
      <c r="C12" s="271"/>
      <c r="D12" s="271"/>
      <c r="E12" s="271"/>
    </row>
    <row r="13" spans="1:21" s="56" customFormat="1" ht="12.75" x14ac:dyDescent="0.2">
      <c r="B13" s="29"/>
      <c r="C13" s="64"/>
      <c r="D13" s="64"/>
      <c r="E13" s="64"/>
    </row>
    <row r="14" spans="1:21" s="56" customFormat="1" ht="30" customHeight="1" x14ac:dyDescent="0.2">
      <c r="A14" s="274" t="s">
        <v>107</v>
      </c>
      <c r="B14" s="274"/>
      <c r="C14" s="274"/>
      <c r="D14" s="274"/>
      <c r="E14" s="274"/>
    </row>
    <row r="15" spans="1:21" s="56" customFormat="1" ht="48" customHeight="1" x14ac:dyDescent="0.2">
      <c r="A15" s="275" t="s">
        <v>116</v>
      </c>
      <c r="B15" s="275"/>
      <c r="C15" s="275"/>
      <c r="D15" s="275"/>
      <c r="E15" s="275"/>
    </row>
    <row r="16" spans="1:21" s="56" customFormat="1" ht="131.25" customHeight="1" x14ac:dyDescent="0.2">
      <c r="A16" s="276" t="s">
        <v>117</v>
      </c>
      <c r="B16" s="276"/>
      <c r="C16" s="276"/>
      <c r="D16" s="276"/>
      <c r="E16" s="276"/>
    </row>
    <row r="17" spans="1:14" s="56" customFormat="1" ht="12.75" x14ac:dyDescent="0.2">
      <c r="B17" s="29"/>
      <c r="C17" s="64"/>
      <c r="D17" s="64"/>
      <c r="E17" s="64"/>
    </row>
    <row r="18" spans="1:14" s="56" customFormat="1" x14ac:dyDescent="0.2">
      <c r="B18" s="96" t="s">
        <v>153</v>
      </c>
      <c r="C18" s="258" t="s">
        <v>156</v>
      </c>
      <c r="D18" s="259"/>
      <c r="E18" s="259"/>
    </row>
    <row r="19" spans="1:14" s="56" customFormat="1" x14ac:dyDescent="0.2">
      <c r="B19" s="96" t="s">
        <v>154</v>
      </c>
      <c r="C19" s="95" t="s">
        <v>71</v>
      </c>
      <c r="D19" s="64"/>
      <c r="E19" s="64"/>
    </row>
    <row r="20" spans="1:14" s="56" customFormat="1" x14ac:dyDescent="0.2">
      <c r="B20" s="96" t="s">
        <v>155</v>
      </c>
      <c r="C20" s="95" t="s">
        <v>71</v>
      </c>
      <c r="D20" s="64"/>
      <c r="E20" s="64"/>
    </row>
    <row r="21" spans="1:14" s="56" customFormat="1" ht="12.75" x14ac:dyDescent="0.2">
      <c r="B21" s="29"/>
      <c r="C21" s="64"/>
      <c r="D21" s="64"/>
      <c r="E21" s="64"/>
    </row>
    <row r="22" spans="1:14" s="56" customFormat="1" ht="21" customHeight="1" x14ac:dyDescent="0.2">
      <c r="A22" s="97" t="s">
        <v>118</v>
      </c>
      <c r="B22" s="98"/>
      <c r="C22" s="98"/>
      <c r="D22" s="98"/>
      <c r="E22" s="98"/>
    </row>
    <row r="23" spans="1:14" s="56" customFormat="1" ht="12.75" x14ac:dyDescent="0.2">
      <c r="B23" s="29"/>
      <c r="C23" s="64"/>
      <c r="D23" s="64"/>
      <c r="E23" s="64"/>
    </row>
    <row r="24" spans="1:14" s="56" customFormat="1" x14ac:dyDescent="0.2">
      <c r="B24" s="65" t="s">
        <v>147</v>
      </c>
      <c r="C24" s="64"/>
      <c r="D24" s="64"/>
      <c r="E24" s="64"/>
    </row>
    <row r="25" spans="1:14" s="56" customFormat="1" x14ac:dyDescent="0.2">
      <c r="B25" s="65" t="s">
        <v>146</v>
      </c>
      <c r="E25" s="66"/>
    </row>
    <row r="26" spans="1:14" s="56" customFormat="1" x14ac:dyDescent="0.25">
      <c r="B26" s="67" t="s">
        <v>145</v>
      </c>
      <c r="C26" s="66"/>
      <c r="D26" s="66"/>
      <c r="E26" s="66"/>
    </row>
    <row r="27" spans="1:14" s="56" customFormat="1" ht="12.75" x14ac:dyDescent="0.2">
      <c r="B27" s="29"/>
      <c r="C27" s="64"/>
      <c r="D27" s="64"/>
      <c r="E27" s="64"/>
    </row>
    <row r="28" spans="1:14" s="56" customFormat="1" ht="23.25" x14ac:dyDescent="0.2">
      <c r="A28" s="260" t="s">
        <v>157</v>
      </c>
      <c r="B28" s="260"/>
      <c r="C28" s="260"/>
      <c r="D28" s="260"/>
      <c r="E28" s="260"/>
    </row>
    <row r="30" spans="1:14" s="45" customFormat="1" ht="30" customHeight="1" x14ac:dyDescent="0.25">
      <c r="A30" s="261" t="s">
        <v>159</v>
      </c>
      <c r="B30" s="261"/>
      <c r="C30" s="261"/>
      <c r="D30" s="261"/>
      <c r="E30" s="261"/>
    </row>
    <row r="31" spans="1:14" s="49" customFormat="1" ht="35.450000000000003" customHeight="1" x14ac:dyDescent="0.25">
      <c r="B31" s="46" t="s">
        <v>73</v>
      </c>
      <c r="C31" s="46" t="s">
        <v>69</v>
      </c>
      <c r="D31" s="46" t="s">
        <v>70</v>
      </c>
      <c r="E31" s="47" t="s">
        <v>68</v>
      </c>
      <c r="F31" s="45"/>
      <c r="G31" s="45"/>
      <c r="H31" s="45"/>
      <c r="I31" s="45"/>
      <c r="J31" s="45"/>
      <c r="K31" s="45"/>
      <c r="L31" s="45"/>
      <c r="M31" s="45"/>
      <c r="N31" s="45"/>
    </row>
    <row r="32" spans="1:14" s="57" customFormat="1" ht="18" customHeight="1" x14ac:dyDescent="0.2">
      <c r="B32" s="58" t="s">
        <v>102</v>
      </c>
      <c r="C32" s="58" t="s">
        <v>71</v>
      </c>
      <c r="D32" s="58"/>
      <c r="E32" s="59"/>
      <c r="F32" s="56"/>
      <c r="G32" s="56"/>
      <c r="H32" s="56"/>
      <c r="I32" s="56"/>
      <c r="J32" s="56"/>
      <c r="K32" s="56"/>
      <c r="L32" s="56"/>
      <c r="M32" s="56"/>
      <c r="N32" s="56"/>
    </row>
    <row r="33" spans="1:20" s="57" customFormat="1" ht="18" customHeight="1" thickBot="1" x14ac:dyDescent="0.25">
      <c r="B33" s="61" t="s">
        <v>72</v>
      </c>
      <c r="C33" s="58" t="s">
        <v>71</v>
      </c>
      <c r="D33" s="58"/>
      <c r="E33" s="59">
        <v>0</v>
      </c>
      <c r="F33" s="56"/>
      <c r="G33" s="56"/>
      <c r="H33" s="56"/>
      <c r="I33" s="56"/>
      <c r="J33" s="56"/>
      <c r="K33" s="56"/>
      <c r="L33" s="56"/>
      <c r="M33" s="56"/>
      <c r="N33" s="56"/>
    </row>
    <row r="34" spans="1:20" s="57" customFormat="1" ht="18" customHeight="1" thickBot="1" x14ac:dyDescent="0.25">
      <c r="A34" s="104" t="s">
        <v>81</v>
      </c>
      <c r="B34" s="105"/>
      <c r="C34" s="105"/>
      <c r="D34" s="106" t="s">
        <v>87</v>
      </c>
      <c r="E34" s="60">
        <f>SUM(E32:E33)</f>
        <v>0</v>
      </c>
      <c r="F34" s="56"/>
      <c r="G34" s="56"/>
      <c r="H34" s="56"/>
      <c r="I34" s="56"/>
      <c r="J34" s="56"/>
      <c r="K34" s="56"/>
      <c r="L34" s="56"/>
      <c r="M34" s="56"/>
      <c r="N34" s="56"/>
    </row>
    <row r="35" spans="1:20" s="49" customFormat="1" ht="18" customHeight="1" x14ac:dyDescent="0.25">
      <c r="B35" s="76" t="s">
        <v>86</v>
      </c>
      <c r="C35" s="50" t="s">
        <v>71</v>
      </c>
      <c r="D35" s="50"/>
      <c r="E35" s="51">
        <v>0</v>
      </c>
      <c r="F35" s="45"/>
      <c r="G35" s="45"/>
      <c r="H35" s="45"/>
      <c r="I35" s="45"/>
      <c r="J35" s="45"/>
      <c r="K35" s="45"/>
      <c r="L35" s="45"/>
      <c r="M35" s="45"/>
      <c r="N35" s="45"/>
      <c r="O35" s="45"/>
      <c r="P35" s="45"/>
      <c r="Q35" s="45"/>
      <c r="R35" s="45"/>
      <c r="S35" s="45"/>
    </row>
    <row r="36" spans="1:20" s="49" customFormat="1" ht="18" customHeight="1" thickBot="1" x14ac:dyDescent="0.3">
      <c r="B36" s="52" t="s">
        <v>72</v>
      </c>
      <c r="C36" s="50" t="s">
        <v>71</v>
      </c>
      <c r="D36" s="50"/>
      <c r="E36" s="51">
        <v>0</v>
      </c>
      <c r="F36" s="45"/>
      <c r="G36" s="45"/>
      <c r="H36" s="45"/>
      <c r="I36" s="45"/>
      <c r="J36" s="45"/>
      <c r="K36" s="45"/>
      <c r="L36" s="45"/>
      <c r="M36" s="45"/>
      <c r="N36" s="45"/>
      <c r="O36" s="45"/>
      <c r="P36" s="45"/>
      <c r="Q36" s="45"/>
      <c r="R36" s="45"/>
      <c r="S36" s="45"/>
    </row>
    <row r="37" spans="1:20" s="49" customFormat="1" ht="18" customHeight="1" thickBot="1" x14ac:dyDescent="0.25">
      <c r="A37" s="104" t="s">
        <v>81</v>
      </c>
      <c r="B37" s="105"/>
      <c r="C37" s="104"/>
      <c r="D37" s="107" t="s">
        <v>83</v>
      </c>
      <c r="E37" s="53">
        <f>SUM(E35:E36)</f>
        <v>0</v>
      </c>
      <c r="F37" s="45"/>
      <c r="G37" s="45"/>
      <c r="H37" s="45"/>
      <c r="I37" s="45"/>
      <c r="J37" s="45"/>
      <c r="K37" s="45"/>
      <c r="L37" s="45"/>
      <c r="M37" s="45"/>
      <c r="N37" s="45"/>
      <c r="O37" s="45"/>
      <c r="P37" s="45"/>
      <c r="Q37" s="45"/>
      <c r="R37" s="45"/>
      <c r="S37" s="45"/>
    </row>
    <row r="38" spans="1:20" ht="18" customHeight="1" x14ac:dyDescent="0.25"/>
    <row r="39" spans="1:20" s="45" customFormat="1" ht="30" customHeight="1" x14ac:dyDescent="0.25">
      <c r="A39" s="261" t="s">
        <v>78</v>
      </c>
      <c r="B39" s="261"/>
      <c r="C39" s="261"/>
      <c r="D39" s="261"/>
      <c r="E39" s="261"/>
    </row>
    <row r="40" spans="1:20" s="49" customFormat="1" ht="60" x14ac:dyDescent="0.25">
      <c r="B40" s="46" t="s">
        <v>73</v>
      </c>
      <c r="C40" s="99" t="s">
        <v>79</v>
      </c>
      <c r="D40" s="46" t="s">
        <v>74</v>
      </c>
      <c r="E40" s="46" t="s">
        <v>75</v>
      </c>
      <c r="F40" s="48"/>
      <c r="G40" s="45"/>
      <c r="H40" s="45"/>
      <c r="I40" s="45"/>
      <c r="J40" s="45"/>
      <c r="K40" s="45"/>
      <c r="L40" s="45"/>
      <c r="M40" s="45"/>
      <c r="N40" s="45"/>
      <c r="O40" s="45"/>
      <c r="P40" s="45"/>
      <c r="Q40" s="45"/>
      <c r="R40" s="45"/>
      <c r="S40" s="45"/>
      <c r="T40" s="45"/>
    </row>
    <row r="41" spans="1:20" s="49" customFormat="1" ht="18" customHeight="1" x14ac:dyDescent="0.25">
      <c r="B41" s="75" t="s">
        <v>76</v>
      </c>
      <c r="C41" s="50"/>
      <c r="D41" s="51">
        <v>0</v>
      </c>
      <c r="E41" s="51">
        <f>C41*D41</f>
        <v>0</v>
      </c>
      <c r="F41" s="48"/>
      <c r="G41" s="45"/>
      <c r="H41" s="45"/>
      <c r="I41" s="45"/>
      <c r="J41" s="45"/>
      <c r="K41" s="45"/>
      <c r="L41" s="45"/>
      <c r="M41" s="45"/>
      <c r="N41" s="45"/>
      <c r="O41" s="45"/>
      <c r="P41" s="45"/>
      <c r="Q41" s="45"/>
      <c r="R41" s="45"/>
      <c r="S41" s="45"/>
      <c r="T41" s="45"/>
    </row>
    <row r="42" spans="1:20" s="49" customFormat="1" ht="18" customHeight="1" x14ac:dyDescent="0.25">
      <c r="B42" s="75" t="s">
        <v>77</v>
      </c>
      <c r="C42" s="50"/>
      <c r="D42" s="51"/>
      <c r="E42" s="51">
        <f>C42*D42</f>
        <v>0</v>
      </c>
      <c r="F42" s="48"/>
      <c r="G42" s="45"/>
      <c r="H42" s="45"/>
      <c r="I42" s="45"/>
      <c r="J42" s="45"/>
      <c r="K42" s="45"/>
      <c r="L42" s="45"/>
      <c r="M42" s="45"/>
      <c r="N42" s="45"/>
      <c r="O42" s="45"/>
      <c r="P42" s="45"/>
      <c r="Q42" s="45"/>
      <c r="R42" s="45"/>
      <c r="S42" s="45"/>
      <c r="T42" s="45"/>
    </row>
    <row r="43" spans="1:20" s="49" customFormat="1" ht="18" customHeight="1" thickBot="1" x14ac:dyDescent="0.3">
      <c r="B43" s="52" t="s">
        <v>72</v>
      </c>
      <c r="C43" s="50"/>
      <c r="D43" s="51">
        <v>0</v>
      </c>
      <c r="E43" s="51">
        <f>C43*D43</f>
        <v>0</v>
      </c>
      <c r="F43" s="48"/>
      <c r="G43" s="45"/>
      <c r="H43" s="45"/>
      <c r="I43" s="45"/>
      <c r="J43" s="45"/>
      <c r="K43" s="45"/>
      <c r="L43" s="45"/>
      <c r="M43" s="45"/>
      <c r="N43" s="45"/>
      <c r="O43" s="45"/>
      <c r="P43" s="45"/>
      <c r="Q43" s="45"/>
      <c r="R43" s="45"/>
      <c r="S43" s="45"/>
      <c r="T43" s="45"/>
    </row>
    <row r="44" spans="1:20" s="49" customFormat="1" ht="18" customHeight="1" thickBot="1" x14ac:dyDescent="0.25">
      <c r="A44" s="104" t="s">
        <v>81</v>
      </c>
      <c r="B44" s="105"/>
      <c r="C44" s="104"/>
      <c r="D44" s="107" t="s">
        <v>82</v>
      </c>
      <c r="E44" s="53">
        <f>SUM(E41:E43)</f>
        <v>0</v>
      </c>
      <c r="G44" s="45"/>
      <c r="H44" s="45"/>
      <c r="I44" s="45"/>
      <c r="J44" s="45"/>
      <c r="K44" s="45"/>
      <c r="L44" s="45"/>
      <c r="M44" s="45"/>
      <c r="N44" s="45"/>
      <c r="O44" s="45"/>
      <c r="P44" s="45"/>
      <c r="Q44" s="45"/>
      <c r="R44" s="45"/>
      <c r="S44" s="45"/>
      <c r="T44" s="45"/>
    </row>
    <row r="45" spans="1:20" s="49" customFormat="1" ht="18" customHeight="1" x14ac:dyDescent="0.2">
      <c r="A45" s="68"/>
      <c r="B45" s="69"/>
      <c r="C45" s="68"/>
      <c r="D45" s="70"/>
      <c r="E45" s="71"/>
    </row>
    <row r="46" spans="1:20" s="45" customFormat="1" ht="30" customHeight="1" x14ac:dyDescent="0.25">
      <c r="A46" s="261" t="s">
        <v>119</v>
      </c>
      <c r="B46" s="261"/>
      <c r="C46" s="261"/>
      <c r="D46" s="261"/>
      <c r="E46" s="261"/>
    </row>
    <row r="47" spans="1:20" s="45" customFormat="1" ht="30" customHeight="1" x14ac:dyDescent="0.25">
      <c r="A47" s="49"/>
      <c r="B47" s="46" t="s">
        <v>73</v>
      </c>
      <c r="C47" s="74" t="s">
        <v>101</v>
      </c>
      <c r="D47" s="74" t="s">
        <v>74</v>
      </c>
      <c r="E47" s="74" t="s">
        <v>68</v>
      </c>
    </row>
    <row r="48" spans="1:20" s="57" customFormat="1" ht="18" customHeight="1" x14ac:dyDescent="0.2">
      <c r="B48" s="58" t="s">
        <v>158</v>
      </c>
      <c r="C48" s="58"/>
      <c r="D48" s="51">
        <v>0</v>
      </c>
      <c r="E48" s="59">
        <f>C48*D48</f>
        <v>0</v>
      </c>
      <c r="F48" s="56"/>
      <c r="G48" s="56"/>
      <c r="H48" s="56"/>
      <c r="I48" s="56"/>
      <c r="J48" s="56"/>
      <c r="K48" s="56"/>
      <c r="L48" s="56"/>
      <c r="M48" s="56"/>
      <c r="N48" s="56"/>
    </row>
    <row r="49" spans="1:19" s="57" customFormat="1" ht="18" customHeight="1" thickBot="1" x14ac:dyDescent="0.25">
      <c r="B49" s="61" t="s">
        <v>72</v>
      </c>
      <c r="C49" s="58"/>
      <c r="D49" s="51">
        <v>0</v>
      </c>
      <c r="E49" s="59">
        <f>C49*D49</f>
        <v>0</v>
      </c>
      <c r="F49" s="56"/>
      <c r="G49" s="56"/>
      <c r="H49" s="56"/>
      <c r="I49" s="56"/>
      <c r="J49" s="56"/>
      <c r="K49" s="56"/>
      <c r="L49" s="56"/>
      <c r="M49" s="56"/>
      <c r="N49" s="56"/>
    </row>
    <row r="50" spans="1:19" s="57" customFormat="1" ht="18" customHeight="1" thickBot="1" x14ac:dyDescent="0.25">
      <c r="A50" s="104" t="s">
        <v>81</v>
      </c>
      <c r="B50" s="105"/>
      <c r="C50" s="106"/>
      <c r="D50" s="106" t="s">
        <v>90</v>
      </c>
      <c r="E50" s="60">
        <f>SUM(E48:E49)</f>
        <v>0</v>
      </c>
      <c r="F50" s="56"/>
      <c r="G50" s="56"/>
      <c r="H50" s="56"/>
      <c r="I50" s="56"/>
      <c r="J50" s="56"/>
      <c r="K50" s="56"/>
      <c r="L50" s="56"/>
      <c r="M50" s="56"/>
      <c r="N50" s="56"/>
    </row>
    <row r="51" spans="1:19" s="54" customFormat="1" ht="18" customHeight="1" x14ac:dyDescent="0.2">
      <c r="B51" s="75" t="s">
        <v>85</v>
      </c>
      <c r="C51" s="58"/>
      <c r="D51" s="51">
        <v>0</v>
      </c>
      <c r="E51" s="59">
        <f>C51*D51</f>
        <v>0</v>
      </c>
      <c r="F51" s="30"/>
      <c r="G51" s="30"/>
      <c r="H51" s="30"/>
      <c r="I51" s="30"/>
      <c r="J51" s="30"/>
      <c r="K51" s="30"/>
      <c r="L51" s="30"/>
      <c r="M51" s="30"/>
      <c r="N51" s="30"/>
      <c r="O51" s="30"/>
      <c r="P51" s="30"/>
      <c r="Q51" s="30"/>
      <c r="R51" s="30"/>
      <c r="S51" s="30"/>
    </row>
    <row r="52" spans="1:19" s="54" customFormat="1" ht="18" customHeight="1" x14ac:dyDescent="0.2">
      <c r="B52" s="61" t="s">
        <v>72</v>
      </c>
      <c r="C52" s="58"/>
      <c r="D52" s="51">
        <v>0</v>
      </c>
      <c r="E52" s="59">
        <f>C52*D52</f>
        <v>0</v>
      </c>
      <c r="F52" s="30"/>
      <c r="G52" s="30"/>
      <c r="H52" s="30"/>
      <c r="I52" s="30"/>
      <c r="J52" s="30"/>
      <c r="K52" s="30"/>
      <c r="L52" s="30"/>
      <c r="M52" s="30"/>
      <c r="N52" s="30"/>
      <c r="O52" s="30"/>
      <c r="P52" s="30"/>
      <c r="Q52" s="30"/>
    </row>
    <row r="53" spans="1:19" s="57" customFormat="1" ht="18" customHeight="1" thickBot="1" x14ac:dyDescent="0.25">
      <c r="B53" s="61" t="s">
        <v>72</v>
      </c>
      <c r="C53" s="58"/>
      <c r="D53" s="51">
        <v>0</v>
      </c>
      <c r="E53" s="59">
        <f>C53*D53</f>
        <v>0</v>
      </c>
      <c r="F53" s="56"/>
      <c r="G53" s="56"/>
      <c r="H53" s="56"/>
      <c r="I53" s="56"/>
      <c r="J53" s="56"/>
      <c r="K53" s="56"/>
      <c r="L53" s="56"/>
      <c r="M53" s="56"/>
      <c r="N53" s="56"/>
    </row>
    <row r="54" spans="1:19" s="57" customFormat="1" ht="18" customHeight="1" thickBot="1" x14ac:dyDescent="0.25">
      <c r="A54" s="104" t="s">
        <v>81</v>
      </c>
      <c r="B54" s="105"/>
      <c r="C54" s="106"/>
      <c r="D54" s="106" t="s">
        <v>89</v>
      </c>
      <c r="E54" s="60">
        <f>SUM(E51:E53)</f>
        <v>0</v>
      </c>
      <c r="F54" s="56"/>
      <c r="G54" s="56"/>
      <c r="H54" s="56"/>
      <c r="I54" s="56"/>
      <c r="J54" s="56"/>
      <c r="K54" s="56"/>
      <c r="L54" s="56"/>
      <c r="M54" s="56"/>
      <c r="N54" s="56"/>
    </row>
    <row r="55" spans="1:19" s="54" customFormat="1" ht="18" customHeight="1" x14ac:dyDescent="0.2">
      <c r="B55" s="75" t="s">
        <v>104</v>
      </c>
      <c r="C55" s="58"/>
      <c r="D55" s="51">
        <v>0</v>
      </c>
      <c r="E55" s="59">
        <f>C55*D55</f>
        <v>0</v>
      </c>
      <c r="F55" s="30"/>
      <c r="G55" s="30"/>
      <c r="H55" s="30"/>
      <c r="I55" s="30"/>
      <c r="J55" s="30"/>
      <c r="K55" s="30"/>
      <c r="L55" s="30"/>
      <c r="M55" s="30"/>
      <c r="N55" s="30"/>
      <c r="O55" s="30"/>
      <c r="P55" s="30"/>
      <c r="Q55" s="30"/>
      <c r="R55" s="30"/>
      <c r="S55" s="30"/>
    </row>
    <row r="56" spans="1:19" s="57" customFormat="1" ht="18" customHeight="1" thickBot="1" x14ac:dyDescent="0.25">
      <c r="B56" s="61" t="s">
        <v>72</v>
      </c>
      <c r="C56" s="58"/>
      <c r="D56" s="51">
        <v>0</v>
      </c>
      <c r="E56" s="59">
        <f>C56*D56</f>
        <v>0</v>
      </c>
      <c r="F56" s="56"/>
      <c r="G56" s="56"/>
      <c r="H56" s="56"/>
      <c r="I56" s="56"/>
      <c r="J56" s="56"/>
      <c r="K56" s="56"/>
      <c r="L56" s="56"/>
      <c r="M56" s="56"/>
      <c r="N56" s="56"/>
    </row>
    <row r="57" spans="1:19" s="57" customFormat="1" ht="18" customHeight="1" thickBot="1" x14ac:dyDescent="0.25">
      <c r="A57" s="104" t="s">
        <v>81</v>
      </c>
      <c r="B57" s="105"/>
      <c r="C57" s="106"/>
      <c r="D57" s="106" t="s">
        <v>91</v>
      </c>
      <c r="E57" s="60">
        <f>SUM(E55:E56)</f>
        <v>0</v>
      </c>
      <c r="F57" s="56"/>
      <c r="G57" s="56"/>
      <c r="H57" s="56"/>
      <c r="I57" s="56"/>
      <c r="J57" s="56"/>
      <c r="K57" s="56"/>
      <c r="L57" s="56"/>
      <c r="M57" s="56"/>
      <c r="N57" s="56"/>
    </row>
    <row r="58" spans="1:19" s="54" customFormat="1" ht="18" customHeight="1" x14ac:dyDescent="0.2">
      <c r="B58" s="75" t="s">
        <v>93</v>
      </c>
      <c r="C58" s="58"/>
      <c r="D58" s="51">
        <v>0</v>
      </c>
      <c r="E58" s="59">
        <f>C58*D58</f>
        <v>0</v>
      </c>
      <c r="F58" s="30"/>
      <c r="G58" s="30"/>
      <c r="H58" s="30"/>
      <c r="I58" s="30"/>
      <c r="J58" s="30"/>
      <c r="K58" s="30"/>
      <c r="L58" s="30"/>
      <c r="M58" s="30"/>
      <c r="N58" s="30"/>
      <c r="O58" s="30"/>
      <c r="P58" s="30"/>
      <c r="Q58" s="30"/>
      <c r="R58" s="30"/>
      <c r="S58" s="30"/>
    </row>
    <row r="59" spans="1:19" s="57" customFormat="1" ht="18" customHeight="1" thickBot="1" x14ac:dyDescent="0.25">
      <c r="B59" s="61" t="s">
        <v>72</v>
      </c>
      <c r="C59" s="58"/>
      <c r="D59" s="51">
        <v>0</v>
      </c>
      <c r="E59" s="59">
        <v>0</v>
      </c>
      <c r="F59" s="56"/>
      <c r="G59" s="56"/>
      <c r="H59" s="56"/>
      <c r="I59" s="56"/>
      <c r="J59" s="56"/>
      <c r="K59" s="56"/>
      <c r="L59" s="56"/>
      <c r="M59" s="56"/>
      <c r="N59" s="56"/>
    </row>
    <row r="60" spans="1:19" s="57" customFormat="1" ht="18" customHeight="1" thickBot="1" x14ac:dyDescent="0.25">
      <c r="A60" s="104" t="s">
        <v>81</v>
      </c>
      <c r="B60" s="105"/>
      <c r="C60" s="106"/>
      <c r="D60" s="106" t="s">
        <v>92</v>
      </c>
      <c r="E60" s="60">
        <f>SUM(E58:E59)</f>
        <v>0</v>
      </c>
      <c r="F60" s="56"/>
      <c r="G60" s="56"/>
      <c r="H60" s="56"/>
      <c r="I60" s="56"/>
      <c r="J60" s="56"/>
      <c r="K60" s="56"/>
      <c r="L60" s="56"/>
      <c r="M60" s="56"/>
      <c r="N60" s="56"/>
    </row>
    <row r="61" spans="1:19" s="54" customFormat="1" ht="18" customHeight="1" x14ac:dyDescent="0.2">
      <c r="B61" s="75" t="s">
        <v>161</v>
      </c>
      <c r="C61" s="58"/>
      <c r="D61" s="51">
        <v>0</v>
      </c>
      <c r="E61" s="59">
        <f>C61*D61</f>
        <v>0</v>
      </c>
      <c r="F61" s="30"/>
      <c r="G61" s="30"/>
      <c r="H61" s="30"/>
      <c r="I61" s="30"/>
      <c r="J61" s="30"/>
      <c r="K61" s="30"/>
      <c r="L61" s="30"/>
      <c r="M61" s="30"/>
      <c r="N61" s="30"/>
      <c r="O61" s="30"/>
      <c r="P61" s="30"/>
      <c r="Q61" s="30"/>
      <c r="R61" s="30"/>
      <c r="S61" s="30"/>
    </row>
    <row r="62" spans="1:19" s="57" customFormat="1" ht="18" customHeight="1" thickBot="1" x14ac:dyDescent="0.25">
      <c r="B62" s="61" t="s">
        <v>72</v>
      </c>
      <c r="C62" s="58"/>
      <c r="D62" s="51">
        <v>0</v>
      </c>
      <c r="E62" s="59">
        <f>C62*D62</f>
        <v>0</v>
      </c>
      <c r="F62" s="56"/>
      <c r="G62" s="56"/>
      <c r="H62" s="56"/>
      <c r="I62" s="56"/>
      <c r="J62" s="56"/>
      <c r="K62" s="56"/>
      <c r="L62" s="56"/>
      <c r="M62" s="56"/>
      <c r="N62" s="56"/>
    </row>
    <row r="63" spans="1:19" s="57" customFormat="1" ht="18" customHeight="1" thickBot="1" x14ac:dyDescent="0.25">
      <c r="A63" s="104" t="s">
        <v>81</v>
      </c>
      <c r="B63" s="105"/>
      <c r="C63" s="106"/>
      <c r="D63" s="106" t="s">
        <v>162</v>
      </c>
      <c r="E63" s="108">
        <f>SUM(E61:E62)</f>
        <v>0</v>
      </c>
      <c r="F63" s="56"/>
      <c r="G63" s="56"/>
      <c r="H63" s="56"/>
      <c r="I63" s="56"/>
      <c r="J63" s="56"/>
      <c r="K63" s="56"/>
      <c r="L63" s="56"/>
      <c r="M63" s="56"/>
      <c r="N63" s="56"/>
    </row>
    <row r="64" spans="1:19" s="54" customFormat="1" ht="18" customHeight="1" thickBot="1" x14ac:dyDescent="0.25">
      <c r="B64" s="75" t="s">
        <v>149</v>
      </c>
      <c r="C64" s="58"/>
      <c r="D64" s="51">
        <v>0</v>
      </c>
      <c r="E64" s="59">
        <f>C64*D64</f>
        <v>0</v>
      </c>
      <c r="F64" s="30"/>
      <c r="G64" s="30"/>
      <c r="H64" s="30"/>
      <c r="I64" s="30"/>
      <c r="J64" s="30"/>
      <c r="K64" s="30"/>
      <c r="L64" s="30"/>
      <c r="M64" s="30"/>
      <c r="N64" s="30"/>
      <c r="O64" s="30"/>
      <c r="P64" s="30"/>
      <c r="Q64" s="30"/>
      <c r="R64" s="30"/>
      <c r="S64" s="30"/>
    </row>
    <row r="65" spans="1:19" s="57" customFormat="1" ht="18" customHeight="1" thickBot="1" x14ac:dyDescent="0.25">
      <c r="A65" s="104" t="s">
        <v>81</v>
      </c>
      <c r="B65" s="105"/>
      <c r="C65" s="106"/>
      <c r="D65" s="106" t="s">
        <v>148</v>
      </c>
      <c r="E65" s="108">
        <f>SUM(E64:E64)</f>
        <v>0</v>
      </c>
      <c r="F65" s="56"/>
      <c r="G65" s="56"/>
      <c r="H65" s="56"/>
      <c r="I65" s="56"/>
      <c r="J65" s="56"/>
      <c r="K65" s="56"/>
      <c r="L65" s="56"/>
      <c r="M65" s="56"/>
      <c r="N65" s="56"/>
    </row>
    <row r="66" spans="1:19" s="78" customFormat="1" ht="20.100000000000001" customHeight="1" x14ac:dyDescent="0.2">
      <c r="A66" s="77"/>
      <c r="D66" s="79"/>
      <c r="E66" s="80"/>
    </row>
    <row r="67" spans="1:19" s="78" customFormat="1" ht="22.5" customHeight="1" x14ac:dyDescent="0.2">
      <c r="A67" s="100"/>
      <c r="B67" s="262" t="s">
        <v>150</v>
      </c>
      <c r="C67" s="263"/>
      <c r="D67" s="264"/>
      <c r="E67" s="103">
        <f>E34+E37+E44+E50+E54+E57+E60+E63+E65</f>
        <v>0</v>
      </c>
    </row>
    <row r="68" spans="1:19" s="56" customFormat="1" ht="14.45" customHeight="1" x14ac:dyDescent="0.2">
      <c r="A68" s="102"/>
      <c r="B68" s="102"/>
      <c r="C68" s="102"/>
      <c r="D68" s="102"/>
      <c r="E68" s="102"/>
    </row>
    <row r="69" spans="1:19" s="56" customFormat="1" ht="23.25" x14ac:dyDescent="0.2">
      <c r="A69" s="260" t="s">
        <v>143</v>
      </c>
      <c r="B69" s="260"/>
      <c r="C69" s="260"/>
      <c r="D69" s="260"/>
      <c r="E69" s="260"/>
    </row>
    <row r="71" spans="1:19" s="45" customFormat="1" ht="30" customHeight="1" x14ac:dyDescent="0.25">
      <c r="A71" s="261" t="s">
        <v>142</v>
      </c>
      <c r="B71" s="261"/>
      <c r="C71" s="261"/>
      <c r="D71" s="261"/>
      <c r="E71" s="261"/>
    </row>
    <row r="72" spans="1:19" s="49" customFormat="1" ht="35.450000000000003" customHeight="1" x14ac:dyDescent="0.25">
      <c r="B72" s="46" t="s">
        <v>73</v>
      </c>
      <c r="C72" s="46" t="s">
        <v>69</v>
      </c>
      <c r="D72" s="46" t="s">
        <v>70</v>
      </c>
      <c r="E72" s="47" t="s">
        <v>68</v>
      </c>
      <c r="F72" s="45"/>
      <c r="G72" s="45"/>
      <c r="H72" s="45"/>
      <c r="I72" s="45"/>
      <c r="J72" s="45"/>
      <c r="K72" s="45"/>
      <c r="L72" s="45"/>
      <c r="M72" s="45"/>
      <c r="N72" s="45"/>
    </row>
    <row r="73" spans="1:19" s="57" customFormat="1" ht="18" customHeight="1" x14ac:dyDescent="0.2">
      <c r="B73" s="58" t="s">
        <v>102</v>
      </c>
      <c r="C73" s="58" t="s">
        <v>71</v>
      </c>
      <c r="D73" s="58"/>
      <c r="E73" s="59"/>
      <c r="F73" s="56"/>
      <c r="G73" s="56"/>
      <c r="H73" s="56"/>
      <c r="I73" s="56"/>
      <c r="J73" s="56"/>
      <c r="K73" s="56"/>
      <c r="L73" s="56"/>
      <c r="M73" s="56"/>
      <c r="N73" s="56"/>
    </row>
    <row r="74" spans="1:19" s="57" customFormat="1" ht="18" customHeight="1" thickBot="1" x14ac:dyDescent="0.25">
      <c r="B74" s="61" t="s">
        <v>72</v>
      </c>
      <c r="C74" s="58" t="s">
        <v>71</v>
      </c>
      <c r="D74" s="58"/>
      <c r="E74" s="59">
        <v>0</v>
      </c>
      <c r="F74" s="56"/>
      <c r="G74" s="56"/>
      <c r="H74" s="56"/>
      <c r="I74" s="56"/>
      <c r="J74" s="56"/>
      <c r="K74" s="56"/>
      <c r="L74" s="56"/>
      <c r="M74" s="56"/>
      <c r="N74" s="56"/>
    </row>
    <row r="75" spans="1:19" s="57" customFormat="1" ht="18" customHeight="1" thickBot="1" x14ac:dyDescent="0.25">
      <c r="A75" s="104" t="s">
        <v>81</v>
      </c>
      <c r="B75" s="105"/>
      <c r="C75" s="105"/>
      <c r="D75" s="106" t="s">
        <v>87</v>
      </c>
      <c r="E75" s="60">
        <f>SUM(E73:E74)</f>
        <v>0</v>
      </c>
      <c r="F75" s="56"/>
      <c r="G75" s="56"/>
      <c r="H75" s="56"/>
      <c r="I75" s="56"/>
      <c r="J75" s="56"/>
      <c r="K75" s="56"/>
      <c r="L75" s="56"/>
      <c r="M75" s="56"/>
      <c r="N75" s="56"/>
    </row>
    <row r="76" spans="1:19" s="49" customFormat="1" ht="18" customHeight="1" x14ac:dyDescent="0.25">
      <c r="B76" s="76" t="s">
        <v>86</v>
      </c>
      <c r="C76" s="50" t="s">
        <v>71</v>
      </c>
      <c r="D76" s="50"/>
      <c r="E76" s="51">
        <v>0</v>
      </c>
      <c r="F76" s="45"/>
      <c r="G76" s="45"/>
      <c r="H76" s="45"/>
      <c r="I76" s="45"/>
      <c r="J76" s="45"/>
      <c r="K76" s="45"/>
      <c r="L76" s="45"/>
      <c r="M76" s="45"/>
      <c r="N76" s="45"/>
      <c r="O76" s="45"/>
      <c r="P76" s="45"/>
      <c r="Q76" s="45"/>
      <c r="R76" s="45"/>
      <c r="S76" s="45"/>
    </row>
    <row r="77" spans="1:19" s="49" customFormat="1" ht="18" customHeight="1" thickBot="1" x14ac:dyDescent="0.3">
      <c r="B77" s="52" t="s">
        <v>72</v>
      </c>
      <c r="C77" s="50" t="s">
        <v>71</v>
      </c>
      <c r="D77" s="50"/>
      <c r="E77" s="51">
        <v>0</v>
      </c>
      <c r="F77" s="45"/>
      <c r="G77" s="45"/>
      <c r="H77" s="45"/>
      <c r="I77" s="45"/>
      <c r="J77" s="45"/>
      <c r="K77" s="45"/>
      <c r="L77" s="45"/>
      <c r="M77" s="45"/>
      <c r="N77" s="45"/>
      <c r="O77" s="45"/>
      <c r="P77" s="45"/>
      <c r="Q77" s="45"/>
      <c r="R77" s="45"/>
      <c r="S77" s="45"/>
    </row>
    <row r="78" spans="1:19" s="49" customFormat="1" ht="18" customHeight="1" thickBot="1" x14ac:dyDescent="0.25">
      <c r="A78" s="104" t="s">
        <v>81</v>
      </c>
      <c r="B78" s="105"/>
      <c r="C78" s="104"/>
      <c r="D78" s="107" t="s">
        <v>83</v>
      </c>
      <c r="E78" s="53">
        <f>SUM(E76:E77)</f>
        <v>0</v>
      </c>
      <c r="F78" s="45"/>
      <c r="G78" s="45"/>
      <c r="H78" s="45"/>
      <c r="I78" s="45"/>
      <c r="J78" s="45"/>
      <c r="K78" s="45"/>
      <c r="L78" s="45"/>
      <c r="M78" s="45"/>
      <c r="N78" s="45"/>
      <c r="O78" s="45"/>
      <c r="P78" s="45"/>
      <c r="Q78" s="45"/>
      <c r="R78" s="45"/>
      <c r="S78" s="45"/>
    </row>
    <row r="79" spans="1:19" ht="18" customHeight="1" x14ac:dyDescent="0.25"/>
    <row r="80" spans="1:19" s="45" customFormat="1" ht="30" customHeight="1" x14ac:dyDescent="0.25">
      <c r="A80" s="261" t="s">
        <v>78</v>
      </c>
      <c r="B80" s="261"/>
      <c r="C80" s="261"/>
      <c r="D80" s="261"/>
      <c r="E80" s="261"/>
    </row>
    <row r="81" spans="1:20" s="49" customFormat="1" ht="60" x14ac:dyDescent="0.25">
      <c r="B81" s="46" t="s">
        <v>73</v>
      </c>
      <c r="C81" s="99" t="s">
        <v>79</v>
      </c>
      <c r="D81" s="46" t="s">
        <v>74</v>
      </c>
      <c r="E81" s="46" t="s">
        <v>75</v>
      </c>
      <c r="F81" s="48"/>
      <c r="G81" s="45"/>
      <c r="H81" s="45"/>
      <c r="I81" s="45"/>
      <c r="J81" s="45"/>
      <c r="K81" s="45"/>
      <c r="L81" s="45"/>
      <c r="M81" s="45"/>
      <c r="N81" s="45"/>
      <c r="O81" s="45"/>
      <c r="P81" s="45"/>
      <c r="Q81" s="45"/>
      <c r="R81" s="45"/>
      <c r="S81" s="45"/>
      <c r="T81" s="45"/>
    </row>
    <row r="82" spans="1:20" s="49" customFormat="1" ht="18" customHeight="1" x14ac:dyDescent="0.25">
      <c r="B82" s="75" t="s">
        <v>76</v>
      </c>
      <c r="C82" s="50"/>
      <c r="D82" s="51">
        <v>0</v>
      </c>
      <c r="E82" s="51">
        <f>C82*D82</f>
        <v>0</v>
      </c>
      <c r="F82" s="48"/>
      <c r="G82" s="45"/>
      <c r="H82" s="45"/>
      <c r="I82" s="45"/>
      <c r="J82" s="45"/>
      <c r="K82" s="45"/>
      <c r="L82" s="45"/>
      <c r="M82" s="45"/>
      <c r="N82" s="45"/>
      <c r="O82" s="45"/>
      <c r="P82" s="45"/>
      <c r="Q82" s="45"/>
      <c r="R82" s="45"/>
      <c r="S82" s="45"/>
      <c r="T82" s="45"/>
    </row>
    <row r="83" spans="1:20" s="49" customFormat="1" ht="18" customHeight="1" x14ac:dyDescent="0.25">
      <c r="B83" s="75" t="s">
        <v>77</v>
      </c>
      <c r="C83" s="50"/>
      <c r="D83" s="51"/>
      <c r="E83" s="51">
        <f>C83*D83</f>
        <v>0</v>
      </c>
      <c r="F83" s="48"/>
      <c r="G83" s="45"/>
      <c r="H83" s="45"/>
      <c r="I83" s="45"/>
      <c r="J83" s="45"/>
      <c r="K83" s="45"/>
      <c r="L83" s="45"/>
      <c r="M83" s="45"/>
      <c r="N83" s="45"/>
      <c r="O83" s="45"/>
      <c r="P83" s="45"/>
      <c r="Q83" s="45"/>
      <c r="R83" s="45"/>
      <c r="S83" s="45"/>
      <c r="T83" s="45"/>
    </row>
    <row r="84" spans="1:20" s="49" customFormat="1" ht="18" customHeight="1" thickBot="1" x14ac:dyDescent="0.3">
      <c r="B84" s="52" t="s">
        <v>72</v>
      </c>
      <c r="C84" s="50"/>
      <c r="D84" s="51">
        <v>0</v>
      </c>
      <c r="E84" s="51">
        <f>C84*D84</f>
        <v>0</v>
      </c>
      <c r="F84" s="48"/>
      <c r="G84" s="45"/>
      <c r="H84" s="45"/>
      <c r="I84" s="45"/>
      <c r="J84" s="45"/>
      <c r="K84" s="45"/>
      <c r="L84" s="45"/>
      <c r="M84" s="45"/>
      <c r="N84" s="45"/>
      <c r="O84" s="45"/>
      <c r="P84" s="45"/>
      <c r="Q84" s="45"/>
      <c r="R84" s="45"/>
      <c r="S84" s="45"/>
      <c r="T84" s="45"/>
    </row>
    <row r="85" spans="1:20" s="49" customFormat="1" ht="18" customHeight="1" thickBot="1" x14ac:dyDescent="0.25">
      <c r="A85" s="104" t="s">
        <v>81</v>
      </c>
      <c r="B85" s="105"/>
      <c r="C85" s="104"/>
      <c r="D85" s="107" t="s">
        <v>82</v>
      </c>
      <c r="E85" s="53">
        <f>SUM(E82:E84)</f>
        <v>0</v>
      </c>
      <c r="G85" s="45"/>
      <c r="H85" s="45"/>
      <c r="I85" s="45"/>
      <c r="J85" s="45"/>
      <c r="K85" s="45"/>
      <c r="L85" s="45"/>
      <c r="M85" s="45"/>
      <c r="N85" s="45"/>
      <c r="O85" s="45"/>
      <c r="P85" s="45"/>
      <c r="Q85" s="45"/>
      <c r="R85" s="45"/>
      <c r="S85" s="45"/>
      <c r="T85" s="45"/>
    </row>
    <row r="86" spans="1:20" s="49" customFormat="1" ht="18" customHeight="1" x14ac:dyDescent="0.2">
      <c r="A86" s="68"/>
      <c r="B86" s="69"/>
      <c r="C86" s="68"/>
      <c r="D86" s="70"/>
      <c r="E86" s="71"/>
    </row>
    <row r="87" spans="1:20" s="45" customFormat="1" ht="30" customHeight="1" x14ac:dyDescent="0.25">
      <c r="A87" s="261" t="s">
        <v>119</v>
      </c>
      <c r="B87" s="261"/>
      <c r="C87" s="261"/>
      <c r="D87" s="261"/>
      <c r="E87" s="261"/>
    </row>
    <row r="88" spans="1:20" s="45" customFormat="1" ht="30" customHeight="1" x14ac:dyDescent="0.25">
      <c r="A88" s="49"/>
      <c r="B88" s="46" t="s">
        <v>73</v>
      </c>
      <c r="C88" s="74" t="s">
        <v>101</v>
      </c>
      <c r="D88" s="74" t="s">
        <v>74</v>
      </c>
      <c r="E88" s="74" t="s">
        <v>68</v>
      </c>
    </row>
    <row r="89" spans="1:20" s="57" customFormat="1" ht="18" customHeight="1" x14ac:dyDescent="0.2">
      <c r="B89" s="58" t="s">
        <v>158</v>
      </c>
      <c r="C89" s="58"/>
      <c r="D89" s="51">
        <v>0</v>
      </c>
      <c r="E89" s="51">
        <f>C89*D89</f>
        <v>0</v>
      </c>
      <c r="F89" s="56"/>
      <c r="G89" s="56"/>
      <c r="H89" s="56"/>
      <c r="I89" s="56"/>
      <c r="J89" s="56"/>
      <c r="K89" s="56"/>
      <c r="L89" s="56"/>
      <c r="M89" s="56"/>
      <c r="N89" s="56"/>
    </row>
    <row r="90" spans="1:20" s="57" customFormat="1" ht="18" customHeight="1" thickBot="1" x14ac:dyDescent="0.25">
      <c r="B90" s="61" t="s">
        <v>72</v>
      </c>
      <c r="C90" s="58"/>
      <c r="D90" s="51">
        <v>0</v>
      </c>
      <c r="E90" s="51">
        <f>C90*D90</f>
        <v>0</v>
      </c>
      <c r="F90" s="56"/>
      <c r="G90" s="56"/>
      <c r="H90" s="56"/>
      <c r="I90" s="56"/>
      <c r="J90" s="56"/>
      <c r="K90" s="56"/>
      <c r="L90" s="56"/>
      <c r="M90" s="56"/>
      <c r="N90" s="56"/>
    </row>
    <row r="91" spans="1:20" s="57" customFormat="1" ht="18" customHeight="1" thickBot="1" x14ac:dyDescent="0.25">
      <c r="A91" s="104" t="s">
        <v>81</v>
      </c>
      <c r="B91" s="105"/>
      <c r="C91" s="106"/>
      <c r="D91" s="106" t="s">
        <v>90</v>
      </c>
      <c r="E91" s="60">
        <f>SUM(E89:E90)</f>
        <v>0</v>
      </c>
      <c r="F91" s="56"/>
      <c r="G91" s="56"/>
      <c r="H91" s="56"/>
      <c r="I91" s="56"/>
      <c r="J91" s="56"/>
      <c r="K91" s="56"/>
      <c r="L91" s="56"/>
      <c r="M91" s="56"/>
      <c r="N91" s="56"/>
    </row>
    <row r="92" spans="1:20" s="54" customFormat="1" ht="18" customHeight="1" x14ac:dyDescent="0.2">
      <c r="B92" s="75" t="s">
        <v>85</v>
      </c>
      <c r="C92" s="58"/>
      <c r="D92" s="51">
        <v>0</v>
      </c>
      <c r="E92" s="51">
        <f>C92*D92</f>
        <v>0</v>
      </c>
      <c r="F92" s="30"/>
      <c r="G92" s="30"/>
      <c r="H92" s="30"/>
      <c r="I92" s="30"/>
      <c r="J92" s="30"/>
      <c r="K92" s="30"/>
      <c r="L92" s="30"/>
      <c r="M92" s="30"/>
      <c r="N92" s="30"/>
      <c r="O92" s="30"/>
      <c r="P92" s="30"/>
      <c r="Q92" s="30"/>
      <c r="R92" s="30"/>
      <c r="S92" s="30"/>
    </row>
    <row r="93" spans="1:20" s="54" customFormat="1" ht="18" customHeight="1" x14ac:dyDescent="0.2">
      <c r="B93" s="61" t="s">
        <v>72</v>
      </c>
      <c r="C93" s="58"/>
      <c r="D93" s="51">
        <v>0</v>
      </c>
      <c r="E93" s="51">
        <f>C93*D93</f>
        <v>0</v>
      </c>
      <c r="F93" s="30"/>
      <c r="G93" s="30"/>
      <c r="H93" s="30"/>
      <c r="I93" s="30"/>
      <c r="J93" s="30"/>
      <c r="K93" s="30"/>
      <c r="L93" s="30"/>
      <c r="M93" s="30"/>
      <c r="N93" s="30"/>
      <c r="O93" s="30"/>
      <c r="P93" s="30"/>
      <c r="Q93" s="30"/>
    </row>
    <row r="94" spans="1:20" s="57" customFormat="1" ht="18" customHeight="1" thickBot="1" x14ac:dyDescent="0.25">
      <c r="B94" s="61" t="s">
        <v>72</v>
      </c>
      <c r="C94" s="58"/>
      <c r="D94" s="51">
        <v>0</v>
      </c>
      <c r="E94" s="51">
        <f>C94*D94</f>
        <v>0</v>
      </c>
      <c r="F94" s="56"/>
      <c r="G94" s="56"/>
      <c r="H94" s="56"/>
      <c r="I94" s="56"/>
      <c r="J94" s="56"/>
      <c r="K94" s="56"/>
      <c r="L94" s="56"/>
      <c r="M94" s="56"/>
      <c r="N94" s="56"/>
    </row>
    <row r="95" spans="1:20" s="57" customFormat="1" ht="18" customHeight="1" thickBot="1" x14ac:dyDescent="0.25">
      <c r="A95" s="104" t="s">
        <v>81</v>
      </c>
      <c r="B95" s="105"/>
      <c r="C95" s="106"/>
      <c r="D95" s="106" t="s">
        <v>89</v>
      </c>
      <c r="E95" s="60">
        <f>SUM(E92:E94)</f>
        <v>0</v>
      </c>
      <c r="F95" s="56"/>
      <c r="G95" s="56"/>
      <c r="H95" s="56"/>
      <c r="I95" s="56"/>
      <c r="J95" s="56"/>
      <c r="K95" s="56"/>
      <c r="L95" s="56"/>
      <c r="M95" s="56"/>
      <c r="N95" s="56"/>
    </row>
    <row r="96" spans="1:20" s="54" customFormat="1" ht="18" customHeight="1" x14ac:dyDescent="0.2">
      <c r="B96" s="75" t="s">
        <v>104</v>
      </c>
      <c r="C96" s="58"/>
      <c r="D96" s="51">
        <v>0</v>
      </c>
      <c r="E96" s="51">
        <f>C96*D96</f>
        <v>0</v>
      </c>
      <c r="F96" s="30"/>
      <c r="G96" s="30"/>
      <c r="H96" s="30"/>
      <c r="I96" s="30"/>
      <c r="J96" s="30"/>
      <c r="K96" s="30"/>
      <c r="L96" s="30"/>
      <c r="M96" s="30"/>
      <c r="N96" s="30"/>
      <c r="O96" s="30"/>
      <c r="P96" s="30"/>
      <c r="Q96" s="30"/>
      <c r="R96" s="30"/>
      <c r="S96" s="30"/>
    </row>
    <row r="97" spans="1:19" s="57" customFormat="1" ht="18" customHeight="1" thickBot="1" x14ac:dyDescent="0.25">
      <c r="B97" s="61" t="s">
        <v>72</v>
      </c>
      <c r="C97" s="58"/>
      <c r="D97" s="51">
        <v>0</v>
      </c>
      <c r="E97" s="51">
        <f>C97*D97</f>
        <v>0</v>
      </c>
      <c r="F97" s="56"/>
      <c r="G97" s="56"/>
      <c r="H97" s="56"/>
      <c r="I97" s="56"/>
      <c r="J97" s="56"/>
      <c r="K97" s="56"/>
      <c r="L97" s="56"/>
      <c r="M97" s="56"/>
      <c r="N97" s="56"/>
    </row>
    <row r="98" spans="1:19" s="57" customFormat="1" ht="18" customHeight="1" thickBot="1" x14ac:dyDescent="0.25">
      <c r="A98" s="104" t="s">
        <v>81</v>
      </c>
      <c r="B98" s="105"/>
      <c r="C98" s="106"/>
      <c r="D98" s="106" t="s">
        <v>91</v>
      </c>
      <c r="E98" s="60">
        <f>SUM(E96:E97)</f>
        <v>0</v>
      </c>
      <c r="F98" s="56"/>
      <c r="G98" s="56"/>
      <c r="H98" s="56"/>
      <c r="I98" s="56"/>
      <c r="J98" s="56"/>
      <c r="K98" s="56"/>
      <c r="L98" s="56"/>
      <c r="M98" s="56"/>
      <c r="N98" s="56"/>
    </row>
    <row r="99" spans="1:19" s="54" customFormat="1" ht="18" customHeight="1" x14ac:dyDescent="0.2">
      <c r="B99" s="75" t="s">
        <v>93</v>
      </c>
      <c r="C99" s="58"/>
      <c r="D99" s="51">
        <v>0</v>
      </c>
      <c r="E99" s="51">
        <f>C99*D99</f>
        <v>0</v>
      </c>
      <c r="F99" s="30"/>
      <c r="G99" s="30"/>
      <c r="H99" s="30"/>
      <c r="I99" s="30"/>
      <c r="J99" s="30"/>
      <c r="K99" s="30"/>
      <c r="L99" s="30"/>
      <c r="M99" s="30"/>
      <c r="N99" s="30"/>
      <c r="O99" s="30"/>
      <c r="P99" s="30"/>
      <c r="Q99" s="30"/>
      <c r="R99" s="30"/>
      <c r="S99" s="30"/>
    </row>
    <row r="100" spans="1:19" s="57" customFormat="1" ht="18" customHeight="1" thickBot="1" x14ac:dyDescent="0.25">
      <c r="B100" s="61" t="s">
        <v>72</v>
      </c>
      <c r="C100" s="58"/>
      <c r="D100" s="51">
        <v>0</v>
      </c>
      <c r="E100" s="51">
        <f>C100*D100</f>
        <v>0</v>
      </c>
      <c r="F100" s="56"/>
      <c r="G100" s="56"/>
      <c r="H100" s="56"/>
      <c r="I100" s="56"/>
      <c r="J100" s="56"/>
      <c r="K100" s="56"/>
      <c r="L100" s="56"/>
      <c r="M100" s="56"/>
      <c r="N100" s="56"/>
    </row>
    <row r="101" spans="1:19" s="57" customFormat="1" ht="18" customHeight="1" thickBot="1" x14ac:dyDescent="0.25">
      <c r="A101" s="104" t="s">
        <v>81</v>
      </c>
      <c r="B101" s="105"/>
      <c r="C101" s="106"/>
      <c r="D101" s="106" t="s">
        <v>92</v>
      </c>
      <c r="E101" s="60">
        <f>SUM(E99:E100)</f>
        <v>0</v>
      </c>
      <c r="F101" s="56"/>
      <c r="G101" s="56"/>
      <c r="H101" s="56"/>
      <c r="I101" s="56"/>
      <c r="J101" s="56"/>
      <c r="K101" s="56"/>
      <c r="L101" s="56"/>
      <c r="M101" s="56"/>
      <c r="N101" s="56"/>
    </row>
    <row r="102" spans="1:19" s="54" customFormat="1" ht="18" customHeight="1" x14ac:dyDescent="0.2">
      <c r="B102" s="75" t="s">
        <v>103</v>
      </c>
      <c r="C102" s="58"/>
      <c r="D102" s="51">
        <v>0</v>
      </c>
      <c r="E102" s="51">
        <f>C102*D102</f>
        <v>0</v>
      </c>
      <c r="F102" s="30"/>
      <c r="G102" s="30"/>
      <c r="H102" s="30"/>
      <c r="I102" s="30"/>
      <c r="J102" s="30"/>
      <c r="K102" s="30"/>
      <c r="L102" s="30"/>
      <c r="M102" s="30"/>
      <c r="N102" s="30"/>
      <c r="O102" s="30"/>
      <c r="P102" s="30"/>
      <c r="Q102" s="30"/>
      <c r="R102" s="30"/>
      <c r="S102" s="30"/>
    </row>
    <row r="103" spans="1:19" s="57" customFormat="1" ht="18" customHeight="1" thickBot="1" x14ac:dyDescent="0.25">
      <c r="B103" s="61" t="s">
        <v>72</v>
      </c>
      <c r="C103" s="58"/>
      <c r="D103" s="51">
        <v>0</v>
      </c>
      <c r="E103" s="51">
        <f>C103*D103</f>
        <v>0</v>
      </c>
      <c r="F103" s="56"/>
      <c r="G103" s="56"/>
      <c r="H103" s="56"/>
      <c r="I103" s="56"/>
      <c r="J103" s="56"/>
      <c r="K103" s="56"/>
      <c r="L103" s="56"/>
      <c r="M103" s="56"/>
      <c r="N103" s="56"/>
    </row>
    <row r="104" spans="1:19" s="57" customFormat="1" ht="18" customHeight="1" thickBot="1" x14ac:dyDescent="0.25">
      <c r="A104" s="104" t="s">
        <v>81</v>
      </c>
      <c r="B104" s="105"/>
      <c r="C104" s="106"/>
      <c r="D104" s="106" t="s">
        <v>162</v>
      </c>
      <c r="E104" s="108">
        <f>SUM(E102:E103)</f>
        <v>0</v>
      </c>
      <c r="F104" s="56"/>
      <c r="G104" s="56"/>
      <c r="H104" s="56"/>
      <c r="I104" s="56"/>
      <c r="J104" s="56"/>
      <c r="K104" s="56"/>
      <c r="L104" s="56"/>
      <c r="M104" s="56"/>
      <c r="N104" s="56"/>
    </row>
    <row r="105" spans="1:19" s="54" customFormat="1" ht="18" customHeight="1" thickBot="1" x14ac:dyDescent="0.25">
      <c r="B105" s="75" t="s">
        <v>149</v>
      </c>
      <c r="C105" s="58"/>
      <c r="D105" s="51">
        <v>0</v>
      </c>
      <c r="E105" s="59">
        <f>C105*D105</f>
        <v>0</v>
      </c>
      <c r="F105" s="30"/>
      <c r="G105" s="30"/>
      <c r="H105" s="30"/>
      <c r="I105" s="30"/>
      <c r="J105" s="30"/>
      <c r="K105" s="30"/>
      <c r="L105" s="30"/>
      <c r="M105" s="30"/>
      <c r="N105" s="30"/>
      <c r="O105" s="30"/>
      <c r="P105" s="30"/>
      <c r="Q105" s="30"/>
      <c r="R105" s="30"/>
      <c r="S105" s="30"/>
    </row>
    <row r="106" spans="1:19" s="57" customFormat="1" ht="18" customHeight="1" thickBot="1" x14ac:dyDescent="0.25">
      <c r="A106" s="104" t="s">
        <v>81</v>
      </c>
      <c r="B106" s="105"/>
      <c r="C106" s="106"/>
      <c r="D106" s="106" t="s">
        <v>148</v>
      </c>
      <c r="E106" s="108">
        <f>SUM(E105:E105)</f>
        <v>0</v>
      </c>
      <c r="F106" s="56"/>
      <c r="G106" s="56"/>
      <c r="H106" s="56"/>
      <c r="I106" s="56"/>
      <c r="J106" s="56"/>
      <c r="K106" s="56"/>
      <c r="L106" s="56"/>
      <c r="M106" s="56"/>
      <c r="N106" s="56"/>
    </row>
    <row r="107" spans="1:19" s="78" customFormat="1" ht="20.100000000000001" customHeight="1" x14ac:dyDescent="0.2">
      <c r="A107" s="77"/>
      <c r="D107" s="79"/>
      <c r="E107" s="80"/>
    </row>
    <row r="108" spans="1:19" s="78" customFormat="1" ht="22.5" customHeight="1" x14ac:dyDescent="0.2">
      <c r="A108" s="100"/>
      <c r="B108" s="262" t="s">
        <v>152</v>
      </c>
      <c r="C108" s="263"/>
      <c r="D108" s="264"/>
      <c r="E108" s="103">
        <f>E75+E78+E85+E91+E95+E98+E101+E104+E106</f>
        <v>0</v>
      </c>
    </row>
    <row r="109" spans="1:19" s="45" customFormat="1" ht="21.6" customHeight="1" x14ac:dyDescent="0.2">
      <c r="A109" s="101"/>
      <c r="B109" s="101"/>
      <c r="C109" s="112"/>
      <c r="D109" s="113"/>
      <c r="E109" s="114"/>
    </row>
    <row r="110" spans="1:19" s="56" customFormat="1" ht="23.25" x14ac:dyDescent="0.2">
      <c r="A110" s="260" t="s">
        <v>144</v>
      </c>
      <c r="B110" s="260"/>
      <c r="C110" s="260"/>
      <c r="D110" s="260"/>
      <c r="E110" s="260"/>
    </row>
    <row r="112" spans="1:19" s="45" customFormat="1" ht="30" customHeight="1" x14ac:dyDescent="0.25">
      <c r="A112" s="261" t="s">
        <v>142</v>
      </c>
      <c r="B112" s="261"/>
      <c r="C112" s="261"/>
      <c r="D112" s="261"/>
      <c r="E112" s="261"/>
    </row>
    <row r="113" spans="1:19" s="49" customFormat="1" ht="35.1" customHeight="1" x14ac:dyDescent="0.25">
      <c r="B113" s="46" t="s">
        <v>73</v>
      </c>
      <c r="C113" s="46" t="s">
        <v>69</v>
      </c>
      <c r="D113" s="46" t="s">
        <v>70</v>
      </c>
      <c r="E113" s="47" t="s">
        <v>68</v>
      </c>
      <c r="F113" s="45"/>
      <c r="G113" s="45"/>
      <c r="H113" s="45"/>
      <c r="I113" s="45"/>
      <c r="J113" s="45"/>
      <c r="K113" s="45"/>
      <c r="L113" s="45"/>
      <c r="M113" s="45"/>
      <c r="N113" s="45"/>
    </row>
    <row r="114" spans="1:19" s="57" customFormat="1" ht="18" customHeight="1" x14ac:dyDescent="0.2">
      <c r="B114" s="58" t="s">
        <v>102</v>
      </c>
      <c r="C114" s="58" t="s">
        <v>71</v>
      </c>
      <c r="D114" s="58"/>
      <c r="E114" s="51">
        <v>0</v>
      </c>
      <c r="F114" s="56"/>
      <c r="G114" s="56"/>
      <c r="H114" s="56"/>
      <c r="I114" s="56"/>
      <c r="J114" s="56"/>
      <c r="K114" s="56"/>
      <c r="L114" s="56"/>
      <c r="M114" s="56"/>
      <c r="N114" s="56"/>
    </row>
    <row r="115" spans="1:19" s="57" customFormat="1" ht="18" customHeight="1" thickBot="1" x14ac:dyDescent="0.25">
      <c r="B115" s="61" t="s">
        <v>72</v>
      </c>
      <c r="C115" s="58" t="s">
        <v>71</v>
      </c>
      <c r="D115" s="58"/>
      <c r="E115" s="59">
        <v>0</v>
      </c>
      <c r="F115" s="56"/>
      <c r="G115" s="56"/>
      <c r="H115" s="56"/>
      <c r="I115" s="56"/>
      <c r="J115" s="56"/>
      <c r="K115" s="56"/>
      <c r="L115" s="56"/>
      <c r="M115" s="56"/>
      <c r="N115" s="56"/>
    </row>
    <row r="116" spans="1:19" s="57" customFormat="1" ht="18" customHeight="1" thickBot="1" x14ac:dyDescent="0.25">
      <c r="A116" s="104" t="s">
        <v>81</v>
      </c>
      <c r="B116" s="105"/>
      <c r="C116" s="105"/>
      <c r="D116" s="106" t="s">
        <v>87</v>
      </c>
      <c r="E116" s="60">
        <f>SUM(E114:E115)</f>
        <v>0</v>
      </c>
      <c r="F116" s="56"/>
      <c r="G116" s="56"/>
      <c r="H116" s="56"/>
      <c r="I116" s="56"/>
      <c r="J116" s="56"/>
      <c r="K116" s="56"/>
      <c r="L116" s="56"/>
      <c r="M116" s="56"/>
      <c r="N116" s="56"/>
    </row>
    <row r="117" spans="1:19" s="49" customFormat="1" ht="18" customHeight="1" x14ac:dyDescent="0.25">
      <c r="B117" s="76" t="s">
        <v>86</v>
      </c>
      <c r="C117" s="50" t="s">
        <v>71</v>
      </c>
      <c r="D117" s="50"/>
      <c r="E117" s="51">
        <v>0</v>
      </c>
      <c r="F117" s="45"/>
      <c r="G117" s="45"/>
      <c r="H117" s="45"/>
      <c r="I117" s="45"/>
      <c r="J117" s="45"/>
      <c r="K117" s="45"/>
      <c r="L117" s="45"/>
      <c r="M117" s="45"/>
      <c r="N117" s="45"/>
      <c r="O117" s="45"/>
      <c r="P117" s="45"/>
      <c r="Q117" s="45"/>
      <c r="R117" s="45"/>
      <c r="S117" s="45"/>
    </row>
    <row r="118" spans="1:19" s="49" customFormat="1" ht="18" customHeight="1" thickBot="1" x14ac:dyDescent="0.3">
      <c r="B118" s="52" t="s">
        <v>72</v>
      </c>
      <c r="C118" s="50" t="s">
        <v>71</v>
      </c>
      <c r="D118" s="50"/>
      <c r="E118" s="51">
        <v>0</v>
      </c>
      <c r="F118" s="45"/>
      <c r="G118" s="45"/>
      <c r="H118" s="45"/>
      <c r="I118" s="45"/>
      <c r="J118" s="45"/>
      <c r="K118" s="45"/>
      <c r="L118" s="45"/>
      <c r="M118" s="45"/>
      <c r="N118" s="45"/>
      <c r="O118" s="45"/>
      <c r="P118" s="45"/>
      <c r="Q118" s="45"/>
      <c r="R118" s="45"/>
      <c r="S118" s="45"/>
    </row>
    <row r="119" spans="1:19" s="49" customFormat="1" ht="18" customHeight="1" thickBot="1" x14ac:dyDescent="0.25">
      <c r="A119" s="104" t="s">
        <v>81</v>
      </c>
      <c r="B119" s="105"/>
      <c r="C119" s="104"/>
      <c r="D119" s="107" t="s">
        <v>83</v>
      </c>
      <c r="E119" s="53">
        <f>SUM(E117:E118)</f>
        <v>0</v>
      </c>
      <c r="F119" s="45"/>
      <c r="G119" s="45"/>
      <c r="H119" s="45"/>
      <c r="I119" s="45"/>
      <c r="J119" s="45"/>
      <c r="K119" s="45"/>
      <c r="L119" s="45"/>
      <c r="M119" s="45"/>
      <c r="N119" s="45"/>
      <c r="O119" s="45"/>
      <c r="P119" s="45"/>
      <c r="Q119" s="45"/>
      <c r="R119" s="45"/>
      <c r="S119" s="45"/>
    </row>
    <row r="120" spans="1:19" s="49" customFormat="1" ht="18" customHeight="1" x14ac:dyDescent="0.25">
      <c r="B120" s="76" t="s">
        <v>96</v>
      </c>
      <c r="C120" s="50" t="s">
        <v>71</v>
      </c>
      <c r="D120" s="50"/>
      <c r="E120" s="51">
        <v>0</v>
      </c>
      <c r="F120" s="45"/>
      <c r="G120" s="45"/>
      <c r="H120" s="45"/>
      <c r="I120" s="45"/>
      <c r="J120" s="45"/>
      <c r="K120" s="45"/>
      <c r="L120" s="45"/>
      <c r="M120" s="45"/>
      <c r="N120" s="45"/>
      <c r="O120" s="45"/>
      <c r="P120" s="45"/>
      <c r="Q120" s="45"/>
      <c r="R120" s="45"/>
      <c r="S120" s="45"/>
    </row>
    <row r="121" spans="1:19" s="49" customFormat="1" ht="18" customHeight="1" x14ac:dyDescent="0.25">
      <c r="B121" s="76" t="s">
        <v>97</v>
      </c>
      <c r="C121" s="50" t="s">
        <v>71</v>
      </c>
      <c r="D121" s="50"/>
      <c r="E121" s="51">
        <v>0</v>
      </c>
      <c r="F121" s="45"/>
      <c r="G121" s="45"/>
      <c r="H121" s="45"/>
      <c r="I121" s="45"/>
      <c r="J121" s="45"/>
      <c r="K121" s="45"/>
      <c r="L121" s="45"/>
      <c r="M121" s="45"/>
      <c r="N121" s="45"/>
      <c r="O121" s="45"/>
      <c r="P121" s="45"/>
      <c r="Q121" s="45"/>
      <c r="R121" s="45"/>
      <c r="S121" s="45"/>
    </row>
    <row r="122" spans="1:19" s="49" customFormat="1" ht="18" customHeight="1" thickBot="1" x14ac:dyDescent="0.3">
      <c r="B122" s="52" t="s">
        <v>72</v>
      </c>
      <c r="C122" s="50" t="s">
        <v>71</v>
      </c>
      <c r="D122" s="50"/>
      <c r="E122" s="51">
        <v>0</v>
      </c>
      <c r="F122" s="45"/>
      <c r="G122" s="45"/>
      <c r="H122" s="45"/>
      <c r="I122" s="45"/>
      <c r="J122" s="45"/>
      <c r="K122" s="45"/>
      <c r="L122" s="45"/>
      <c r="M122" s="45"/>
      <c r="N122" s="45"/>
      <c r="O122" s="45"/>
      <c r="P122" s="45"/>
      <c r="Q122" s="45"/>
      <c r="R122" s="45"/>
      <c r="S122" s="45"/>
    </row>
    <row r="123" spans="1:19" s="49" customFormat="1" ht="18" customHeight="1" thickBot="1" x14ac:dyDescent="0.25">
      <c r="A123" s="104" t="s">
        <v>81</v>
      </c>
      <c r="B123" s="105"/>
      <c r="C123" s="104"/>
      <c r="D123" s="107" t="s">
        <v>95</v>
      </c>
      <c r="E123" s="53">
        <f>SUM(E120:E122)</f>
        <v>0</v>
      </c>
      <c r="F123" s="45"/>
      <c r="G123" s="45"/>
      <c r="H123" s="45"/>
      <c r="I123" s="45"/>
      <c r="J123" s="45"/>
      <c r="K123" s="45"/>
      <c r="L123" s="45"/>
      <c r="M123" s="45"/>
      <c r="N123" s="45"/>
      <c r="O123" s="45"/>
      <c r="P123" s="45"/>
      <c r="Q123" s="45"/>
      <c r="R123" s="45"/>
      <c r="S123" s="45"/>
    </row>
    <row r="124" spans="1:19" s="49" customFormat="1" ht="18" customHeight="1" x14ac:dyDescent="0.25">
      <c r="B124" s="52" t="s">
        <v>72</v>
      </c>
      <c r="C124" s="72" t="s">
        <v>71</v>
      </c>
      <c r="D124" s="50"/>
      <c r="E124" s="51">
        <v>0</v>
      </c>
      <c r="F124" s="45"/>
      <c r="G124" s="45"/>
      <c r="H124" s="45"/>
      <c r="I124" s="45"/>
      <c r="J124" s="45"/>
      <c r="K124" s="45"/>
      <c r="L124" s="45"/>
      <c r="M124" s="45"/>
      <c r="N124" s="45"/>
      <c r="O124" s="45"/>
      <c r="P124" s="45"/>
      <c r="Q124" s="45"/>
      <c r="R124" s="45"/>
      <c r="S124" s="45"/>
    </row>
    <row r="125" spans="1:19" s="49" customFormat="1" ht="18" customHeight="1" x14ac:dyDescent="0.25">
      <c r="B125" s="52" t="s">
        <v>72</v>
      </c>
      <c r="C125" s="72" t="s">
        <v>71</v>
      </c>
      <c r="D125" s="50"/>
      <c r="E125" s="51">
        <v>0</v>
      </c>
      <c r="F125" s="45"/>
      <c r="G125" s="45"/>
      <c r="H125" s="45"/>
      <c r="I125" s="45"/>
      <c r="J125" s="45"/>
      <c r="K125" s="45"/>
      <c r="L125" s="45"/>
      <c r="M125" s="45"/>
      <c r="N125" s="45"/>
      <c r="O125" s="45"/>
      <c r="P125" s="45"/>
      <c r="Q125" s="45"/>
      <c r="R125" s="45"/>
      <c r="S125" s="45"/>
    </row>
    <row r="126" spans="1:19" s="49" customFormat="1" ht="18" customHeight="1" thickBot="1" x14ac:dyDescent="0.3">
      <c r="B126" s="52" t="s">
        <v>72</v>
      </c>
      <c r="C126" s="50" t="s">
        <v>71</v>
      </c>
      <c r="D126" s="50"/>
      <c r="E126" s="51">
        <v>0</v>
      </c>
      <c r="F126" s="45"/>
      <c r="G126" s="45"/>
      <c r="H126" s="45"/>
      <c r="I126" s="45"/>
      <c r="J126" s="45"/>
      <c r="K126" s="45"/>
      <c r="L126" s="45"/>
      <c r="M126" s="45"/>
      <c r="N126" s="45"/>
      <c r="O126" s="45"/>
      <c r="P126" s="45"/>
      <c r="Q126" s="45"/>
      <c r="R126" s="45"/>
      <c r="S126" s="45"/>
    </row>
    <row r="127" spans="1:19" s="49" customFormat="1" ht="18" customHeight="1" thickBot="1" x14ac:dyDescent="0.25">
      <c r="A127" s="104" t="s">
        <v>81</v>
      </c>
      <c r="B127" s="105"/>
      <c r="C127" s="104"/>
      <c r="D127" s="107" t="s">
        <v>98</v>
      </c>
      <c r="E127" s="53">
        <f>SUM(E124:E126)</f>
        <v>0</v>
      </c>
      <c r="F127" s="45"/>
      <c r="G127" s="45"/>
      <c r="H127" s="45"/>
      <c r="I127" s="45"/>
      <c r="J127" s="45"/>
      <c r="K127" s="45"/>
      <c r="L127" s="45"/>
      <c r="M127" s="45"/>
      <c r="N127" s="45"/>
      <c r="O127" s="45"/>
      <c r="P127" s="45"/>
      <c r="Q127" s="45"/>
      <c r="R127" s="45"/>
      <c r="S127" s="45"/>
    </row>
    <row r="128" spans="1:19" s="49" customFormat="1" ht="18" customHeight="1" x14ac:dyDescent="0.2">
      <c r="A128" s="68"/>
      <c r="B128" s="69"/>
      <c r="C128" s="68"/>
      <c r="D128" s="70"/>
      <c r="E128" s="71"/>
    </row>
    <row r="129" spans="1:20" s="45" customFormat="1" ht="30" customHeight="1" x14ac:dyDescent="0.25">
      <c r="A129" s="261" t="s">
        <v>78</v>
      </c>
      <c r="B129" s="261"/>
      <c r="C129" s="261"/>
      <c r="D129" s="261"/>
      <c r="E129" s="261"/>
    </row>
    <row r="130" spans="1:20" s="49" customFormat="1" ht="75.599999999999994" customHeight="1" x14ac:dyDescent="0.25">
      <c r="B130" s="46" t="s">
        <v>73</v>
      </c>
      <c r="C130" s="46" t="s">
        <v>79</v>
      </c>
      <c r="D130" s="46" t="s">
        <v>74</v>
      </c>
      <c r="E130" s="46" t="s">
        <v>75</v>
      </c>
      <c r="F130" s="48"/>
      <c r="G130" s="45"/>
      <c r="H130" s="45"/>
      <c r="I130" s="45"/>
      <c r="J130" s="45"/>
      <c r="K130" s="45"/>
      <c r="L130" s="45"/>
      <c r="M130" s="45"/>
      <c r="N130" s="45"/>
      <c r="O130" s="45"/>
      <c r="P130" s="45"/>
      <c r="Q130" s="45"/>
      <c r="R130" s="45"/>
      <c r="S130" s="45"/>
      <c r="T130" s="45"/>
    </row>
    <row r="131" spans="1:20" s="49" customFormat="1" ht="18" customHeight="1" x14ac:dyDescent="0.25">
      <c r="B131" s="75" t="s">
        <v>76</v>
      </c>
      <c r="C131" s="50"/>
      <c r="D131" s="51">
        <v>0</v>
      </c>
      <c r="E131" s="51">
        <f>C131*D131</f>
        <v>0</v>
      </c>
      <c r="F131" s="48"/>
      <c r="G131" s="45"/>
      <c r="H131" s="45"/>
      <c r="I131" s="45"/>
      <c r="J131" s="45"/>
      <c r="K131" s="45"/>
      <c r="L131" s="45"/>
      <c r="M131" s="45"/>
      <c r="N131" s="45"/>
      <c r="O131" s="45"/>
      <c r="P131" s="45"/>
      <c r="Q131" s="45"/>
      <c r="R131" s="45"/>
      <c r="S131" s="45"/>
      <c r="T131" s="45"/>
    </row>
    <row r="132" spans="1:20" s="49" customFormat="1" ht="18" customHeight="1" x14ac:dyDescent="0.25">
      <c r="B132" s="75" t="s">
        <v>77</v>
      </c>
      <c r="C132" s="50"/>
      <c r="D132" s="51">
        <v>0</v>
      </c>
      <c r="E132" s="51">
        <f>C132*D132</f>
        <v>0</v>
      </c>
      <c r="F132" s="48"/>
      <c r="G132" s="45"/>
      <c r="H132" s="45"/>
      <c r="I132" s="45"/>
      <c r="J132" s="45"/>
      <c r="K132" s="45"/>
      <c r="L132" s="45"/>
      <c r="M132" s="45"/>
      <c r="N132" s="45"/>
      <c r="O132" s="45"/>
      <c r="P132" s="45"/>
      <c r="Q132" s="45"/>
      <c r="R132" s="45"/>
      <c r="S132" s="45"/>
      <c r="T132" s="45"/>
    </row>
    <row r="133" spans="1:20" s="49" customFormat="1" ht="18" customHeight="1" thickBot="1" x14ac:dyDescent="0.3">
      <c r="B133" s="52" t="s">
        <v>72</v>
      </c>
      <c r="C133" s="50"/>
      <c r="D133" s="51">
        <v>0</v>
      </c>
      <c r="E133" s="51">
        <f>C133*D133</f>
        <v>0</v>
      </c>
      <c r="F133" s="48"/>
      <c r="G133" s="45"/>
      <c r="H133" s="45"/>
      <c r="I133" s="45"/>
      <c r="J133" s="45"/>
      <c r="K133" s="45"/>
      <c r="L133" s="45"/>
      <c r="M133" s="45"/>
      <c r="N133" s="45"/>
      <c r="O133" s="45"/>
      <c r="P133" s="45"/>
      <c r="Q133" s="45"/>
      <c r="R133" s="45"/>
      <c r="S133" s="45"/>
      <c r="T133" s="45"/>
    </row>
    <row r="134" spans="1:20" s="49" customFormat="1" ht="18" customHeight="1" thickBot="1" x14ac:dyDescent="0.25">
      <c r="A134" s="104" t="s">
        <v>81</v>
      </c>
      <c r="B134" s="105"/>
      <c r="C134" s="104"/>
      <c r="D134" s="107" t="s">
        <v>82</v>
      </c>
      <c r="E134" s="53">
        <f>SUM(E131:E133)</f>
        <v>0</v>
      </c>
      <c r="G134" s="45"/>
      <c r="H134" s="45"/>
      <c r="I134" s="45"/>
      <c r="J134" s="45"/>
      <c r="K134" s="45"/>
      <c r="L134" s="45"/>
      <c r="M134" s="45"/>
      <c r="N134" s="45"/>
      <c r="O134" s="45"/>
      <c r="P134" s="45"/>
      <c r="Q134" s="45"/>
      <c r="R134" s="45"/>
      <c r="S134" s="45"/>
      <c r="T134" s="45"/>
    </row>
    <row r="135" spans="1:20" s="49" customFormat="1" ht="18" customHeight="1" x14ac:dyDescent="0.2">
      <c r="A135" s="68"/>
      <c r="B135" s="69"/>
      <c r="C135" s="68"/>
      <c r="D135" s="70"/>
      <c r="E135" s="71"/>
    </row>
    <row r="136" spans="1:20" s="45" customFormat="1" ht="30" customHeight="1" x14ac:dyDescent="0.25">
      <c r="A136" s="261" t="s">
        <v>88</v>
      </c>
      <c r="B136" s="261"/>
      <c r="C136" s="261"/>
      <c r="D136" s="261"/>
      <c r="E136" s="261"/>
    </row>
    <row r="137" spans="1:20" s="45" customFormat="1" ht="30" customHeight="1" x14ac:dyDescent="0.25">
      <c r="A137" s="49"/>
      <c r="B137" s="46" t="s">
        <v>73</v>
      </c>
      <c r="C137" s="73" t="s">
        <v>101</v>
      </c>
      <c r="D137" s="73" t="s">
        <v>74</v>
      </c>
      <c r="E137" s="73" t="s">
        <v>68</v>
      </c>
    </row>
    <row r="138" spans="1:20" s="57" customFormat="1" ht="18" customHeight="1" x14ac:dyDescent="0.2">
      <c r="B138" s="58" t="s">
        <v>164</v>
      </c>
      <c r="C138" s="58"/>
      <c r="D138" s="51">
        <v>0</v>
      </c>
      <c r="E138" s="51">
        <f>C138*D138</f>
        <v>0</v>
      </c>
      <c r="F138" s="56"/>
      <c r="G138" s="56"/>
      <c r="H138" s="56"/>
      <c r="I138" s="56"/>
      <c r="J138" s="56"/>
      <c r="K138" s="56"/>
      <c r="L138" s="56"/>
      <c r="M138" s="56"/>
      <c r="N138" s="56"/>
    </row>
    <row r="139" spans="1:20" s="57" customFormat="1" ht="18" customHeight="1" thickBot="1" x14ac:dyDescent="0.25">
      <c r="B139" s="61" t="s">
        <v>72</v>
      </c>
      <c r="C139" s="58"/>
      <c r="D139" s="51">
        <v>0</v>
      </c>
      <c r="E139" s="51">
        <f>C139*D139</f>
        <v>0</v>
      </c>
      <c r="F139" s="56"/>
      <c r="G139" s="56"/>
      <c r="H139" s="56"/>
      <c r="I139" s="56"/>
      <c r="J139" s="56"/>
      <c r="K139" s="56"/>
      <c r="L139" s="56"/>
      <c r="M139" s="56"/>
      <c r="N139" s="56"/>
    </row>
    <row r="140" spans="1:20" s="57" customFormat="1" ht="18" customHeight="1" thickBot="1" x14ac:dyDescent="0.25">
      <c r="A140" s="104" t="s">
        <v>81</v>
      </c>
      <c r="B140" s="105"/>
      <c r="C140" s="105"/>
      <c r="D140" s="106" t="s">
        <v>90</v>
      </c>
      <c r="E140" s="60">
        <f>SUM(E138:E139)</f>
        <v>0</v>
      </c>
      <c r="F140" s="56"/>
      <c r="G140" s="56"/>
      <c r="H140" s="56"/>
      <c r="I140" s="56"/>
      <c r="J140" s="56"/>
      <c r="K140" s="56"/>
      <c r="L140" s="56"/>
      <c r="M140" s="56"/>
      <c r="N140" s="56"/>
    </row>
    <row r="141" spans="1:20" s="54" customFormat="1" ht="18" customHeight="1" x14ac:dyDescent="0.2">
      <c r="B141" s="75" t="s">
        <v>85</v>
      </c>
      <c r="C141" s="58"/>
      <c r="D141" s="51">
        <v>0</v>
      </c>
      <c r="E141" s="51">
        <f>C141*D141</f>
        <v>0</v>
      </c>
      <c r="F141" s="30"/>
      <c r="G141" s="30"/>
      <c r="H141" s="30"/>
      <c r="I141" s="30"/>
      <c r="J141" s="30"/>
      <c r="K141" s="30"/>
      <c r="L141" s="30"/>
      <c r="M141" s="30"/>
      <c r="N141" s="30"/>
      <c r="O141" s="30"/>
      <c r="P141" s="30"/>
      <c r="Q141" s="30"/>
      <c r="R141" s="30"/>
      <c r="S141" s="30"/>
    </row>
    <row r="142" spans="1:20" s="54" customFormat="1" ht="18" customHeight="1" x14ac:dyDescent="0.2">
      <c r="B142" s="61" t="s">
        <v>72</v>
      </c>
      <c r="C142" s="58"/>
      <c r="D142" s="51">
        <v>0</v>
      </c>
      <c r="E142" s="51">
        <f>C142*D142</f>
        <v>0</v>
      </c>
      <c r="F142" s="30"/>
      <c r="G142" s="30"/>
      <c r="H142" s="30"/>
      <c r="I142" s="30"/>
      <c r="J142" s="30"/>
      <c r="K142" s="30"/>
      <c r="L142" s="30"/>
      <c r="M142" s="30"/>
      <c r="N142" s="30"/>
      <c r="O142" s="30"/>
      <c r="P142" s="30"/>
      <c r="Q142" s="30"/>
    </row>
    <row r="143" spans="1:20" s="57" customFormat="1" ht="18" customHeight="1" thickBot="1" x14ac:dyDescent="0.25">
      <c r="B143" s="61" t="s">
        <v>72</v>
      </c>
      <c r="C143" s="58"/>
      <c r="D143" s="51">
        <v>0</v>
      </c>
      <c r="E143" s="51">
        <f>C143*D143</f>
        <v>0</v>
      </c>
      <c r="F143" s="56"/>
      <c r="G143" s="56"/>
      <c r="H143" s="56"/>
      <c r="I143" s="56"/>
      <c r="J143" s="56"/>
      <c r="K143" s="56"/>
      <c r="L143" s="56"/>
      <c r="M143" s="56"/>
      <c r="N143" s="56"/>
    </row>
    <row r="144" spans="1:20" s="57" customFormat="1" ht="18" customHeight="1" thickBot="1" x14ac:dyDescent="0.25">
      <c r="A144" s="104" t="s">
        <v>81</v>
      </c>
      <c r="B144" s="105"/>
      <c r="C144" s="105"/>
      <c r="D144" s="106" t="s">
        <v>163</v>
      </c>
      <c r="E144" s="60">
        <f>SUM(E141:E143)</f>
        <v>0</v>
      </c>
      <c r="F144" s="56"/>
      <c r="G144" s="56"/>
      <c r="H144" s="56"/>
      <c r="I144" s="56"/>
      <c r="J144" s="56"/>
      <c r="K144" s="56"/>
      <c r="L144" s="56"/>
      <c r="M144" s="56"/>
      <c r="N144" s="56"/>
    </row>
    <row r="145" spans="1:19" s="54" customFormat="1" ht="18" customHeight="1" x14ac:dyDescent="0.2">
      <c r="B145" s="75" t="s">
        <v>104</v>
      </c>
      <c r="C145" s="58"/>
      <c r="D145" s="51">
        <v>0</v>
      </c>
      <c r="E145" s="51">
        <f>C145*D145</f>
        <v>0</v>
      </c>
      <c r="F145" s="30"/>
      <c r="G145" s="30"/>
      <c r="H145" s="30"/>
      <c r="I145" s="30"/>
      <c r="J145" s="30"/>
      <c r="K145" s="30"/>
      <c r="L145" s="30"/>
      <c r="M145" s="30"/>
      <c r="N145" s="30"/>
      <c r="O145" s="30"/>
      <c r="P145" s="30"/>
      <c r="Q145" s="30"/>
      <c r="R145" s="30"/>
      <c r="S145" s="30"/>
    </row>
    <row r="146" spans="1:19" s="57" customFormat="1" ht="18" customHeight="1" thickBot="1" x14ac:dyDescent="0.25">
      <c r="B146" s="61" t="s">
        <v>72</v>
      </c>
      <c r="C146" s="58"/>
      <c r="D146" s="51">
        <v>0</v>
      </c>
      <c r="E146" s="51">
        <f>C146*D146</f>
        <v>0</v>
      </c>
      <c r="F146" s="56"/>
      <c r="G146" s="56"/>
      <c r="H146" s="56"/>
      <c r="I146" s="56"/>
      <c r="J146" s="56"/>
      <c r="K146" s="56"/>
      <c r="L146" s="56"/>
      <c r="M146" s="56"/>
      <c r="N146" s="56"/>
    </row>
    <row r="147" spans="1:19" s="57" customFormat="1" ht="18" customHeight="1" thickBot="1" x14ac:dyDescent="0.25">
      <c r="A147" s="104" t="s">
        <v>81</v>
      </c>
      <c r="B147" s="105"/>
      <c r="C147" s="105"/>
      <c r="D147" s="106" t="s">
        <v>91</v>
      </c>
      <c r="E147" s="60">
        <f>SUM(E145:E146)</f>
        <v>0</v>
      </c>
      <c r="F147" s="56"/>
      <c r="G147" s="56"/>
      <c r="H147" s="56"/>
      <c r="I147" s="56"/>
      <c r="J147" s="56"/>
      <c r="K147" s="56"/>
      <c r="L147" s="56"/>
      <c r="M147" s="56"/>
      <c r="N147" s="56"/>
    </row>
    <row r="148" spans="1:19" s="54" customFormat="1" ht="18" customHeight="1" x14ac:dyDescent="0.2">
      <c r="B148" s="75" t="s">
        <v>93</v>
      </c>
      <c r="C148" s="58"/>
      <c r="D148" s="51">
        <v>0</v>
      </c>
      <c r="E148" s="51">
        <f>C148*D148</f>
        <v>0</v>
      </c>
      <c r="F148" s="30"/>
      <c r="G148" s="30"/>
      <c r="H148" s="30"/>
      <c r="I148" s="30"/>
      <c r="J148" s="30"/>
      <c r="K148" s="30"/>
      <c r="L148" s="30"/>
      <c r="M148" s="30"/>
      <c r="N148" s="30"/>
      <c r="O148" s="30"/>
      <c r="P148" s="30"/>
      <c r="Q148" s="30"/>
      <c r="R148" s="30"/>
      <c r="S148" s="30"/>
    </row>
    <row r="149" spans="1:19" s="57" customFormat="1" ht="18" customHeight="1" thickBot="1" x14ac:dyDescent="0.25">
      <c r="B149" s="61" t="s">
        <v>72</v>
      </c>
      <c r="C149" s="58"/>
      <c r="D149" s="51">
        <v>0</v>
      </c>
      <c r="E149" s="51">
        <f>C149*D149</f>
        <v>0</v>
      </c>
      <c r="F149" s="56"/>
      <c r="G149" s="56"/>
      <c r="H149" s="56"/>
      <c r="I149" s="56"/>
      <c r="J149" s="56"/>
      <c r="K149" s="56"/>
      <c r="L149" s="56"/>
      <c r="M149" s="56"/>
      <c r="N149" s="56"/>
    </row>
    <row r="150" spans="1:19" s="57" customFormat="1" ht="18" customHeight="1" thickBot="1" x14ac:dyDescent="0.25">
      <c r="A150" s="104" t="s">
        <v>81</v>
      </c>
      <c r="B150" s="105"/>
      <c r="C150" s="105"/>
      <c r="D150" s="106" t="s">
        <v>92</v>
      </c>
      <c r="E150" s="60">
        <f>SUM(E148:E149)</f>
        <v>0</v>
      </c>
      <c r="F150" s="56"/>
      <c r="G150" s="56"/>
      <c r="H150" s="56"/>
      <c r="I150" s="56"/>
      <c r="J150" s="56"/>
      <c r="K150" s="56"/>
      <c r="L150" s="56"/>
      <c r="M150" s="56"/>
      <c r="N150" s="56"/>
    </row>
    <row r="151" spans="1:19" s="54" customFormat="1" ht="18" customHeight="1" x14ac:dyDescent="0.2">
      <c r="B151" s="75" t="s">
        <v>103</v>
      </c>
      <c r="C151" s="58"/>
      <c r="D151" s="51">
        <v>0</v>
      </c>
      <c r="E151" s="51">
        <f>C151*D151</f>
        <v>0</v>
      </c>
      <c r="F151" s="30"/>
      <c r="G151" s="30"/>
      <c r="H151" s="30"/>
      <c r="I151" s="30"/>
      <c r="J151" s="30"/>
      <c r="K151" s="30"/>
      <c r="L151" s="30"/>
      <c r="M151" s="30"/>
      <c r="N151" s="30"/>
      <c r="O151" s="30"/>
      <c r="P151" s="30"/>
      <c r="Q151" s="30"/>
      <c r="R151" s="30"/>
      <c r="S151" s="30"/>
    </row>
    <row r="152" spans="1:19" s="57" customFormat="1" ht="18" customHeight="1" thickBot="1" x14ac:dyDescent="0.25">
      <c r="B152" s="61" t="s">
        <v>72</v>
      </c>
      <c r="C152" s="58"/>
      <c r="D152" s="51">
        <v>0</v>
      </c>
      <c r="E152" s="51">
        <f>C152*D152</f>
        <v>0</v>
      </c>
      <c r="F152" s="56"/>
      <c r="G152" s="56"/>
      <c r="H152" s="56"/>
      <c r="I152" s="56"/>
      <c r="J152" s="56"/>
      <c r="K152" s="56"/>
      <c r="L152" s="56"/>
      <c r="M152" s="56"/>
      <c r="N152" s="56"/>
    </row>
    <row r="153" spans="1:19" s="57" customFormat="1" ht="18" customHeight="1" thickBot="1" x14ac:dyDescent="0.25">
      <c r="A153" s="104" t="s">
        <v>81</v>
      </c>
      <c r="B153" s="105"/>
      <c r="C153" s="105"/>
      <c r="D153" s="106" t="s">
        <v>94</v>
      </c>
      <c r="E153" s="60">
        <f>SUM(E151:E152)</f>
        <v>0</v>
      </c>
      <c r="F153" s="56"/>
      <c r="G153" s="56"/>
      <c r="H153" s="56"/>
      <c r="I153" s="56"/>
      <c r="J153" s="56"/>
      <c r="K153" s="56"/>
      <c r="L153" s="56"/>
      <c r="M153" s="56"/>
      <c r="N153" s="56"/>
    </row>
    <row r="154" spans="1:19" s="49" customFormat="1" ht="18" customHeight="1" x14ac:dyDescent="0.2">
      <c r="B154" s="76" t="s">
        <v>100</v>
      </c>
      <c r="C154" s="58"/>
      <c r="D154" s="51">
        <v>0</v>
      </c>
      <c r="E154" s="51">
        <f>C154*D154</f>
        <v>0</v>
      </c>
      <c r="F154" s="45"/>
      <c r="G154" s="45"/>
      <c r="H154" s="45"/>
      <c r="I154" s="45"/>
      <c r="J154" s="45"/>
      <c r="K154" s="45"/>
      <c r="L154" s="45"/>
      <c r="M154" s="45"/>
      <c r="N154" s="45"/>
      <c r="O154" s="45"/>
      <c r="P154" s="45"/>
      <c r="Q154" s="45"/>
      <c r="R154" s="45"/>
      <c r="S154" s="45"/>
    </row>
    <row r="155" spans="1:19" s="49" customFormat="1" ht="18" customHeight="1" x14ac:dyDescent="0.2">
      <c r="B155" s="52" t="s">
        <v>72</v>
      </c>
      <c r="C155" s="58"/>
      <c r="D155" s="51">
        <v>0</v>
      </c>
      <c r="E155" s="51">
        <f>C155*D155</f>
        <v>0</v>
      </c>
      <c r="F155" s="45"/>
      <c r="G155" s="45"/>
      <c r="H155" s="45"/>
      <c r="I155" s="45"/>
      <c r="J155" s="45"/>
      <c r="K155" s="45"/>
      <c r="L155" s="45"/>
      <c r="M155" s="45"/>
      <c r="N155" s="45"/>
      <c r="O155" s="45"/>
      <c r="P155" s="45"/>
      <c r="Q155" s="45"/>
      <c r="R155" s="45"/>
      <c r="S155" s="45"/>
    </row>
    <row r="156" spans="1:19" s="49" customFormat="1" ht="18" customHeight="1" thickBot="1" x14ac:dyDescent="0.25">
      <c r="B156" s="52" t="s">
        <v>72</v>
      </c>
      <c r="C156" s="58"/>
      <c r="D156" s="51">
        <v>0</v>
      </c>
      <c r="E156" s="51">
        <f>C156*D156</f>
        <v>0</v>
      </c>
      <c r="F156" s="45"/>
      <c r="G156" s="45"/>
      <c r="H156" s="45"/>
      <c r="I156" s="45"/>
      <c r="J156" s="45"/>
      <c r="K156" s="45"/>
      <c r="L156" s="45"/>
      <c r="M156" s="45"/>
      <c r="N156" s="45"/>
      <c r="O156" s="45"/>
      <c r="P156" s="45"/>
      <c r="Q156" s="45"/>
      <c r="R156" s="45"/>
      <c r="S156" s="45"/>
    </row>
    <row r="157" spans="1:19" s="49" customFormat="1" ht="18" customHeight="1" thickBot="1" x14ac:dyDescent="0.25">
      <c r="A157" s="104" t="s">
        <v>81</v>
      </c>
      <c r="B157" s="105"/>
      <c r="C157" s="104"/>
      <c r="D157" s="107" t="s">
        <v>99</v>
      </c>
      <c r="E157" s="53">
        <f>SUM(E154:E156)</f>
        <v>0</v>
      </c>
      <c r="F157" s="45"/>
      <c r="G157" s="45"/>
      <c r="H157" s="45"/>
      <c r="I157" s="45"/>
      <c r="J157" s="45"/>
      <c r="K157" s="45"/>
      <c r="L157" s="45"/>
      <c r="M157" s="45"/>
      <c r="N157" s="45"/>
      <c r="O157" s="45"/>
      <c r="P157" s="45"/>
      <c r="Q157" s="45"/>
      <c r="R157" s="45"/>
      <c r="S157" s="45"/>
    </row>
    <row r="158" spans="1:19" s="54" customFormat="1" ht="18" customHeight="1" thickBot="1" x14ac:dyDescent="0.25">
      <c r="B158" s="75" t="s">
        <v>149</v>
      </c>
      <c r="C158" s="58"/>
      <c r="D158" s="51">
        <v>0</v>
      </c>
      <c r="E158" s="59">
        <f>C158*D158</f>
        <v>0</v>
      </c>
      <c r="F158" s="30"/>
      <c r="G158" s="30"/>
      <c r="H158" s="30"/>
      <c r="I158" s="30"/>
      <c r="J158" s="30"/>
      <c r="K158" s="30"/>
      <c r="L158" s="30"/>
      <c r="M158" s="30"/>
      <c r="N158" s="30"/>
      <c r="O158" s="30"/>
      <c r="P158" s="30"/>
      <c r="Q158" s="30"/>
      <c r="R158" s="30"/>
      <c r="S158" s="30"/>
    </row>
    <row r="159" spans="1:19" s="57" customFormat="1" ht="18" customHeight="1" thickBot="1" x14ac:dyDescent="0.25">
      <c r="A159" s="104" t="s">
        <v>81</v>
      </c>
      <c r="B159" s="105"/>
      <c r="C159" s="106"/>
      <c r="D159" s="106" t="s">
        <v>148</v>
      </c>
      <c r="E159" s="108">
        <f>SUM(E158:E158)</f>
        <v>0</v>
      </c>
      <c r="F159" s="56"/>
      <c r="G159" s="56"/>
      <c r="H159" s="56"/>
      <c r="I159" s="56"/>
      <c r="J159" s="56"/>
      <c r="K159" s="56"/>
      <c r="L159" s="56"/>
      <c r="M159" s="56"/>
      <c r="N159" s="56"/>
    </row>
    <row r="160" spans="1:19" ht="18" customHeight="1" x14ac:dyDescent="0.25"/>
    <row r="161" spans="1:5" s="78" customFormat="1" ht="22.5" customHeight="1" x14ac:dyDescent="0.2">
      <c r="A161" s="100"/>
      <c r="B161" s="262" t="s">
        <v>151</v>
      </c>
      <c r="C161" s="263"/>
      <c r="D161" s="264"/>
      <c r="E161" s="103">
        <f>E116+E119+E123+E127+E134+E140+E144+E147+E144+E147+E150+E153+E157+E159</f>
        <v>0</v>
      </c>
    </row>
    <row r="162" spans="1:5" s="56" customFormat="1" ht="14.45" customHeight="1" x14ac:dyDescent="0.2">
      <c r="A162" s="102"/>
      <c r="B162" s="102"/>
      <c r="C162" s="102"/>
      <c r="D162" s="102"/>
      <c r="E162" s="102"/>
    </row>
    <row r="163" spans="1:5" s="45" customFormat="1" ht="28.5" customHeight="1" x14ac:dyDescent="0.2">
      <c r="A163" s="101"/>
      <c r="B163" s="101"/>
      <c r="C163" s="109"/>
      <c r="D163" s="110" t="s">
        <v>120</v>
      </c>
      <c r="E163" s="111">
        <f>E161+E108+E67</f>
        <v>0</v>
      </c>
    </row>
    <row r="165" spans="1:5" ht="23.25" x14ac:dyDescent="0.25">
      <c r="A165" s="265" t="s">
        <v>121</v>
      </c>
      <c r="B165" s="265"/>
      <c r="C165" s="265"/>
      <c r="D165" s="265"/>
      <c r="E165" s="265"/>
    </row>
    <row r="166" spans="1:5" x14ac:dyDescent="0.25">
      <c r="A166" s="115"/>
      <c r="B166" s="115"/>
      <c r="C166" s="115"/>
      <c r="D166" s="115"/>
      <c r="E166" s="115"/>
    </row>
    <row r="167" spans="1:5" x14ac:dyDescent="0.25">
      <c r="A167" s="266" t="s">
        <v>122</v>
      </c>
      <c r="B167" s="266"/>
      <c r="C167" s="266"/>
      <c r="D167" s="266"/>
      <c r="E167" s="266"/>
    </row>
    <row r="168" spans="1:5" ht="15.75" thickBot="1" x14ac:dyDescent="0.3">
      <c r="A168" s="89" t="s">
        <v>123</v>
      </c>
      <c r="B168" s="116"/>
      <c r="C168" s="116"/>
      <c r="D168" s="116"/>
      <c r="E168" s="116"/>
    </row>
    <row r="169" spans="1:5" ht="30.75" thickBot="1" x14ac:dyDescent="0.3">
      <c r="A169" s="84"/>
      <c r="B169" s="84"/>
      <c r="C169" s="117" t="s">
        <v>124</v>
      </c>
      <c r="D169" s="118" t="s">
        <v>125</v>
      </c>
      <c r="E169" s="119" t="s">
        <v>67</v>
      </c>
    </row>
    <row r="170" spans="1:5" ht="30" x14ac:dyDescent="0.25">
      <c r="A170" s="120" t="s">
        <v>126</v>
      </c>
      <c r="B170" s="121" t="s">
        <v>127</v>
      </c>
      <c r="C170" s="122" t="s">
        <v>128</v>
      </c>
      <c r="D170" s="123" t="s">
        <v>128</v>
      </c>
      <c r="E170" s="124" t="s">
        <v>128</v>
      </c>
    </row>
    <row r="171" spans="1:5" x14ac:dyDescent="0.25">
      <c r="A171" s="125" t="s">
        <v>129</v>
      </c>
      <c r="B171" s="126" t="s">
        <v>130</v>
      </c>
      <c r="C171" s="127"/>
      <c r="D171" s="128"/>
      <c r="E171" s="129"/>
    </row>
    <row r="172" spans="1:5" x14ac:dyDescent="0.25">
      <c r="A172" s="130"/>
      <c r="B172" s="131" t="s">
        <v>131</v>
      </c>
      <c r="C172" s="132"/>
      <c r="D172" s="133"/>
      <c r="E172" s="134"/>
    </row>
    <row r="173" spans="1:5" x14ac:dyDescent="0.25">
      <c r="A173" s="130"/>
      <c r="B173" s="131" t="s">
        <v>132</v>
      </c>
      <c r="C173" s="132"/>
      <c r="D173" s="133"/>
      <c r="E173" s="134"/>
    </row>
    <row r="174" spans="1:5" x14ac:dyDescent="0.25">
      <c r="A174" s="130"/>
      <c r="B174" s="135" t="s">
        <v>133</v>
      </c>
      <c r="C174" s="136"/>
      <c r="D174" s="137"/>
      <c r="E174" s="138"/>
    </row>
    <row r="175" spans="1:5" x14ac:dyDescent="0.25">
      <c r="A175" s="130"/>
      <c r="B175" s="87"/>
      <c r="C175" s="139"/>
      <c r="D175" s="139"/>
      <c r="E175" s="140"/>
    </row>
    <row r="176" spans="1:5" x14ac:dyDescent="0.25">
      <c r="A176" s="141" t="s">
        <v>134</v>
      </c>
      <c r="B176" s="126" t="s">
        <v>135</v>
      </c>
      <c r="C176" s="142"/>
      <c r="D176" s="143">
        <v>0</v>
      </c>
      <c r="E176" s="144"/>
    </row>
    <row r="177" spans="1:5" x14ac:dyDescent="0.25">
      <c r="A177" s="130"/>
      <c r="B177" s="126" t="s">
        <v>136</v>
      </c>
      <c r="C177" s="132"/>
      <c r="D177" s="133"/>
      <c r="E177" s="145"/>
    </row>
    <row r="178" spans="1:5" x14ac:dyDescent="0.25">
      <c r="A178" s="130"/>
      <c r="B178" s="126" t="s">
        <v>137</v>
      </c>
      <c r="C178" s="132"/>
      <c r="D178" s="133"/>
      <c r="E178" s="145"/>
    </row>
    <row r="179" spans="1:5" x14ac:dyDescent="0.25">
      <c r="A179" s="130"/>
      <c r="B179" s="126" t="s">
        <v>138</v>
      </c>
      <c r="C179" s="132"/>
      <c r="D179" s="133"/>
      <c r="E179" s="145"/>
    </row>
    <row r="180" spans="1:5" x14ac:dyDescent="0.25">
      <c r="A180" s="130"/>
      <c r="B180" s="135" t="s">
        <v>133</v>
      </c>
      <c r="C180" s="136"/>
      <c r="D180" s="137"/>
      <c r="E180" s="146"/>
    </row>
    <row r="181" spans="1:5" x14ac:dyDescent="0.25">
      <c r="A181" s="148"/>
      <c r="B181" s="147"/>
      <c r="C181" s="149"/>
      <c r="D181" s="149"/>
      <c r="E181" s="150"/>
    </row>
    <row r="182" spans="1:5" x14ac:dyDescent="0.25">
      <c r="A182" s="141" t="s">
        <v>139</v>
      </c>
      <c r="B182" s="151" t="s">
        <v>140</v>
      </c>
      <c r="C182" s="152"/>
      <c r="D182" s="153"/>
      <c r="E182" s="154"/>
    </row>
    <row r="183" spans="1:5" x14ac:dyDescent="0.25">
      <c r="A183" s="148"/>
      <c r="B183" s="147"/>
      <c r="C183" s="147"/>
      <c r="D183" s="147"/>
      <c r="E183" s="155"/>
    </row>
    <row r="184" spans="1:5" ht="15.75" thickBot="1" x14ac:dyDescent="0.3">
      <c r="A184" s="156"/>
      <c r="B184" s="157"/>
      <c r="C184" s="158"/>
      <c r="D184" s="159" t="s">
        <v>67</v>
      </c>
      <c r="E184" s="160">
        <f>SUM(E171:E182)</f>
        <v>0</v>
      </c>
    </row>
    <row r="185" spans="1:5" x14ac:dyDescent="0.25">
      <c r="A185" s="161"/>
      <c r="B185" s="162"/>
      <c r="C185" s="163"/>
      <c r="D185" s="164"/>
      <c r="E185" s="163"/>
    </row>
    <row r="186" spans="1:5" ht="35.1" customHeight="1" x14ac:dyDescent="0.25">
      <c r="A186" s="267" t="s">
        <v>141</v>
      </c>
      <c r="B186" s="268"/>
      <c r="C186" s="268"/>
      <c r="D186" s="268"/>
      <c r="E186" s="269"/>
    </row>
  </sheetData>
  <mergeCells count="27">
    <mergeCell ref="B161:D161"/>
    <mergeCell ref="A87:E87"/>
    <mergeCell ref="A129:E129"/>
    <mergeCell ref="A110:E110"/>
    <mergeCell ref="A112:E112"/>
    <mergeCell ref="B108:D108"/>
    <mergeCell ref="B67:D67"/>
    <mergeCell ref="A165:E165"/>
    <mergeCell ref="A167:E167"/>
    <mergeCell ref="A186:E186"/>
    <mergeCell ref="B1:D1"/>
    <mergeCell ref="B4:E4"/>
    <mergeCell ref="A12:E12"/>
    <mergeCell ref="A69:E69"/>
    <mergeCell ref="B2:E2"/>
    <mergeCell ref="B3:E3"/>
    <mergeCell ref="A14:E14"/>
    <mergeCell ref="A15:E15"/>
    <mergeCell ref="A16:E16"/>
    <mergeCell ref="A71:E71"/>
    <mergeCell ref="A80:E80"/>
    <mergeCell ref="A136:E136"/>
    <mergeCell ref="C18:E18"/>
    <mergeCell ref="A28:E28"/>
    <mergeCell ref="A30:E30"/>
    <mergeCell ref="A39:E39"/>
    <mergeCell ref="A46:E46"/>
  </mergeCells>
  <dataValidations disablePrompts="1" count="3">
    <dataValidation type="list" allowBlank="1" showInputMessage="1" showErrorMessage="1" sqref="C124:C126 C120:C122 C76:C77 C73:C74 C114:C115 C117:C118 C35:C36 C32:C33" xr:uid="{00000000-0002-0000-0200-000000000000}">
      <formula1>"Choisir une valeur,Acquisition neuf,Acquisition occasion,Crédit-bail, Location"</formula1>
    </dataValidation>
    <dataValidation type="list" allowBlank="1" showInputMessage="1" showErrorMessage="1" sqref="C20" xr:uid="{00000000-0002-0000-0200-000001000000}">
      <formula1>"Choisir une valeur,Assujetti à la TVA,Non assujetti à la TVA,Assujetti partiel à la TVA"</formula1>
    </dataValidation>
    <dataValidation type="list" allowBlank="1" showInputMessage="1" showErrorMessage="1" sqref="C19" xr:uid="{DA4FC81E-1A89-459D-9CDC-410CAE8C499F}">
      <formula1>"Choisir une valeur,Petite,Moyenne,Grande"</formula1>
    </dataValidation>
  </dataValidations>
  <hyperlinks>
    <hyperlink ref="B25" location="THEME___DIAGNOSTIC_ECOCONCEPTION" display="Axe 2 : Diagnostic Ecoconception" xr:uid="{00000000-0004-0000-0200-000000000000}"/>
    <hyperlink ref="B26" location="THEME___ETUDE_DE_MISE_EN_ŒUVRE_D_UNE_DEMARCHE_D_ECOCONCEPTION" display="Axe 3 : Mise en œuvre des leviers d’écoconception " xr:uid="{00000000-0004-0000-0200-000001000000}"/>
    <hyperlink ref="C10" r:id="rId1" xr:uid="{00000000-0004-0000-0200-000002000000}"/>
    <hyperlink ref="B6" location="_1__BUDGET_PREVISIONNEL_DE_L_OPERATION___Choisir_le_type_d_étude" display="1/ Le budget prévisionnel de l'opération" xr:uid="{00000000-0004-0000-0200-000003000000}"/>
    <hyperlink ref="B7" location="_2__PLAN_DE_FINANCEMENT" display="2/ Le plan de financement" xr:uid="{00000000-0004-0000-0200-000004000000}"/>
    <hyperlink ref="B24" location="THEME___DIAGNOSTIC_ECOCONCEPTION" display="Axe 1 : Premiers pas en écoconception" xr:uid="{6791B8BD-DD19-4EED-83F1-91D40B0AD22D}"/>
  </hyperlinks>
  <pageMargins left="0.7" right="0.7" top="0.75" bottom="0.75" header="0.3" footer="0.3"/>
  <pageSetup paperSize="9" scale="57" fitToHeight="0"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modèle</vt:lpstr>
      <vt:lpstr>Info</vt:lpstr>
      <vt:lpstr>ETUDES ECOCONCEPTION</vt:lpstr>
      <vt:lpstr>_1__BUDGET_PREVISIONNEL_DE_L_OPERATION___Choisir_le_type_d_étude</vt:lpstr>
      <vt:lpstr>_2__PLAN_DE_FINANCEMENT</vt:lpstr>
      <vt:lpstr>'ETUDES ECOCONCEPTION'!haut_page</vt:lpstr>
      <vt:lpstr>THEME___DIAGNOSTIC_ECOCONCEPTION</vt:lpstr>
      <vt:lpstr>THEME___ETUDE_DE_MISE_EN_ŒUVRE_D_UNE_DEMARCHE_D_ECOCONCEPTION</vt:lpstr>
      <vt:lpstr>THEME_PREMIER_PAS</vt:lpstr>
      <vt:lpstr>'ETUDES ECOCONCEPTION'!Zone_d_impression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BOUGAIN Aude</cp:lastModifiedBy>
  <cp:lastPrinted>2021-11-16T15:56:04Z</cp:lastPrinted>
  <dcterms:created xsi:type="dcterms:W3CDTF">2014-12-03T07:47:04Z</dcterms:created>
  <dcterms:modified xsi:type="dcterms:W3CDTF">2024-06-04T15:15:28Z</dcterms:modified>
</cp:coreProperties>
</file>